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8505" activeTab="0"/>
  </bookViews>
  <sheets>
    <sheet name="宣伝飛行申込書" sheetId="1" r:id="rId1"/>
    <sheet name="宣伝飛行申込書  (記入例）" sheetId="2" r:id="rId2"/>
  </sheets>
  <definedNames>
    <definedName name="_xlnm.Print_Area" localSheetId="0">'宣伝飛行申込書'!$B$1:$AB$47</definedName>
    <definedName name="_xlnm.Print_Area" localSheetId="1">'宣伝飛行申込書  (記入例）'!$B$1:$AB$47</definedName>
  </definedNames>
  <calcPr fullCalcOnLoad="1"/>
</workbook>
</file>

<file path=xl/sharedStrings.xml><?xml version="1.0" encoding="utf-8"?>
<sst xmlns="http://schemas.openxmlformats.org/spreadsheetml/2006/main" count="287" uniqueCount="82">
  <si>
    <t>お申し込み日</t>
  </si>
  <si>
    <t>時頃</t>
  </si>
  <si>
    <t>月</t>
  </si>
  <si>
    <t>○</t>
  </si>
  <si>
    <t>ご依頼主</t>
  </si>
  <si>
    <t>印</t>
  </si>
  <si>
    <t>ご担当部署</t>
  </si>
  <si>
    <t xml:space="preserve"> TEL(086)263-9000 FAX(086)263-1622</t>
  </si>
  <si>
    <t>株式会社 瀬戸内航空写真</t>
  </si>
  <si>
    <t>ご担当者名</t>
  </si>
  <si>
    <t>ご住所　〒</t>
  </si>
  <si>
    <t>ＴＥＬ</t>
  </si>
  <si>
    <t>ＦＡＸ</t>
  </si>
  <si>
    <t>メールアドレス</t>
  </si>
  <si>
    <t>○</t>
  </si>
  <si>
    <t>ＴＥＬ専用      ０１２０－１９０－９００</t>
  </si>
  <si>
    <t>ＦＡＸ専用　    ０１２０－７５０－９００</t>
  </si>
  <si>
    <t>本社：岡山県岡山市南区浦安南町673-1(岡南飛行場内)</t>
  </si>
  <si>
    <t>※いずれか□に『○』をご記入ください。</t>
  </si>
  <si>
    <t>総務課</t>
  </si>
  <si>
    <t>瀬戸内　太郎</t>
  </si>
  <si>
    <t>回</t>
  </si>
  <si>
    <t>宣伝飛行担当　　岸本</t>
  </si>
  <si>
    <t>詳しい打ち合わせは、電話、ＦＡＸ及びメールにて行います。</t>
  </si>
  <si>
    <t>日</t>
  </si>
  <si>
    <t>時</t>
  </si>
  <si>
    <t>分</t>
  </si>
  <si>
    <t>～</t>
  </si>
  <si>
    <t>打ち合わせご希望日時</t>
  </si>
  <si>
    <t>（</t>
  </si>
  <si>
    <t>●航空広告宣伝飛行料</t>
  </si>
  <si>
    <t>合計飛行時間</t>
  </si>
  <si>
    <t>合計金額</t>
  </si>
  <si>
    <t>航空撮影・広告宣伝飛行</t>
  </si>
  <si>
    <t>●航空広告宣伝飛行ご希望日時</t>
  </si>
  <si>
    <t>飛 行 時 間</t>
  </si>
  <si>
    <t>Mail   info@sorakara.co.jp</t>
  </si>
  <si>
    <t>○○</t>
  </si>
  <si>
    <t>合計</t>
  </si>
  <si>
    <t>合計</t>
  </si>
  <si>
    <t>曜日）</t>
  </si>
  <si>
    <t>月</t>
  </si>
  <si>
    <t>ご依頼主</t>
  </si>
  <si>
    <t>ご担当部署</t>
  </si>
  <si>
    <t>ご担当者名</t>
  </si>
  <si>
    <t>ご住所　〒</t>
  </si>
  <si>
    <t>ＴＥＬ</t>
  </si>
  <si>
    <t>ＦＡＸ</t>
  </si>
  <si>
    <t>メールアドレス</t>
  </si>
  <si>
    <t>打ち合わせご希望日時</t>
  </si>
  <si>
    <t>（</t>
  </si>
  <si>
    <t>～</t>
  </si>
  <si>
    <t>※いずれか□に『○』をご記入ください。</t>
  </si>
  <si>
    <t>詳しい打ち合わせは、電話、ＦＡＸ及びメールにて行います。</t>
  </si>
  <si>
    <t>Mail   info@sorakara.co.jp</t>
  </si>
  <si>
    <t xml:space="preserve"> TEL(086)263-9000 FAX(086)263-1622</t>
  </si>
  <si>
    <t>　</t>
  </si>
  <si>
    <t>指定日・エリアを宣伝飛行</t>
  </si>
  <si>
    <t>&lt;飛行場を離陸してから着陸するまでの飛行時間&gt;</t>
  </si>
  <si>
    <t xml:space="preserve">　 </t>
  </si>
  <si>
    <t>　円</t>
  </si>
  <si>
    <t>アナウンス制作料</t>
  </si>
  <si>
    <t>702-8024　岡山県岡山市南区浦安南町673番地1</t>
  </si>
  <si>
    <r>
      <t xml:space="preserve">AM・PM </t>
    </r>
    <r>
      <rPr>
        <b/>
        <sz val="12"/>
        <color indexed="10"/>
        <rFont val="ＭＳ Ｐ明朝"/>
        <family val="1"/>
      </rPr>
      <t>○○</t>
    </r>
  </si>
  <si>
    <t>印</t>
  </si>
  <si>
    <t>1アナウンス 30秒程度</t>
  </si>
  <si>
    <t>件</t>
  </si>
  <si>
    <t>連絡事項</t>
  </si>
  <si>
    <t xml:space="preserve"> 円(税込)</t>
  </si>
  <si>
    <r>
      <rPr>
        <b/>
        <sz val="11"/>
        <color indexed="10"/>
        <rFont val="ＭＳ Ｐ明朝"/>
        <family val="1"/>
      </rPr>
      <t>○○○○</t>
    </r>
    <r>
      <rPr>
        <sz val="11"/>
        <rFont val="ＭＳ Ｐ明朝"/>
        <family val="1"/>
      </rPr>
      <t>年</t>
    </r>
    <r>
      <rPr>
        <sz val="11"/>
        <color indexed="10"/>
        <rFont val="ＭＳ Ｐ明朝"/>
        <family val="1"/>
      </rPr>
      <t>　</t>
    </r>
    <r>
      <rPr>
        <b/>
        <sz val="11"/>
        <color indexed="10"/>
        <rFont val="ＭＳ Ｐ明朝"/>
        <family val="1"/>
      </rPr>
      <t>○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　</t>
    </r>
    <r>
      <rPr>
        <b/>
        <sz val="11"/>
        <color indexed="10"/>
        <rFont val="ＭＳ Ｐ明朝"/>
        <family val="1"/>
      </rPr>
      <t>○</t>
    </r>
    <r>
      <rPr>
        <sz val="11"/>
        <rFont val="ＭＳ Ｐ明朝"/>
        <family val="1"/>
      </rPr>
      <t>日</t>
    </r>
  </si>
  <si>
    <t>　　　　　年　　月　　日</t>
  </si>
  <si>
    <t>消費税１０％</t>
  </si>
  <si>
    <t>航空広告宣伝飛行申込書</t>
  </si>
  <si>
    <t>　円(税込)</t>
  </si>
  <si>
    <t>　円(税込)</t>
  </si>
  <si>
    <t>　円(税込)</t>
  </si>
  <si>
    <t>記　入　例</t>
  </si>
  <si>
    <r>
      <t>HP    http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>://www.sorakara.co.jp/</t>
    </r>
  </si>
  <si>
    <t>株式会社　瀬戸内</t>
  </si>
  <si>
    <t>info@setoseto.co.jp</t>
  </si>
  <si>
    <t>０００－２６３－９０００</t>
  </si>
  <si>
    <t>００００－２６３－１６２２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</si>
</sst>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_ "/>
    <numFmt numFmtId="178" formatCode="&quot;¥&quot;#,##0;[Red]&quot;¥&quot;#,##0"/>
    <numFmt numFmtId="179" formatCode="#,##0;[Red]#,##0"/>
    <numFmt numFmtId="180" formatCode="#,##0_ "/>
  </numFmts>
  <fonts count="6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2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2"/>
      <color indexed="10"/>
      <name val="ＭＳ Ｐ明朝"/>
      <family val="1"/>
    </font>
    <font>
      <sz val="12"/>
      <name val="ＭＳ Ｐ明朝"/>
      <family val="1"/>
    </font>
    <font>
      <b/>
      <sz val="17"/>
      <name val="ＭＳ Ｐゴシック"/>
      <family val="3"/>
    </font>
    <font>
      <sz val="11"/>
      <color indexed="9"/>
      <name val="ＭＳ Ｐゴシック"/>
      <family val="3"/>
    </font>
    <font>
      <sz val="11"/>
      <name val="HGｺﾞｼｯｸM"/>
      <family val="3"/>
    </font>
    <font>
      <sz val="12"/>
      <color indexed="10"/>
      <name val="ＭＳ Ｐ明朝"/>
      <family val="1"/>
    </font>
    <font>
      <sz val="34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b/>
      <sz val="14"/>
      <color indexed="10"/>
      <name val="ＭＳ Ｐ明朝"/>
      <family val="1"/>
    </font>
    <font>
      <b/>
      <sz val="34"/>
      <color indexed="10"/>
      <name val="ＭＳ Ｐゴシック"/>
      <family val="3"/>
    </font>
    <font>
      <b/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rgb="FFFF0000"/>
      <name val="ＭＳ Ｐ明朝"/>
      <family val="1"/>
    </font>
    <font>
      <sz val="11"/>
      <color theme="0"/>
      <name val="ＭＳ Ｐ明朝"/>
      <family val="1"/>
    </font>
    <font>
      <b/>
      <sz val="34"/>
      <color rgb="FFFF0000"/>
      <name val="ＭＳ Ｐゴシック"/>
      <family val="3"/>
    </font>
    <font>
      <b/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6" fillId="0" borderId="10" xfId="0" applyFont="1" applyBorder="1" applyAlignment="1">
      <alignment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6" fontId="6" fillId="0" borderId="10" xfId="58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vertical="center"/>
      <protection/>
    </xf>
    <xf numFmtId="0" fontId="19" fillId="0" borderId="11" xfId="0" applyFont="1" applyBorder="1" applyAlignment="1" applyProtection="1">
      <alignment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9" fillId="0" borderId="13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0" borderId="18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3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right" vertical="center"/>
      <protection locked="0"/>
    </xf>
    <xf numFmtId="0" fontId="19" fillId="0" borderId="22" xfId="0" applyFont="1" applyBorder="1" applyAlignment="1" applyProtection="1">
      <alignment horizontal="right" vertical="center"/>
      <protection locked="0"/>
    </xf>
    <xf numFmtId="0" fontId="19" fillId="0" borderId="23" xfId="0" applyFont="1" applyBorder="1" applyAlignment="1" applyProtection="1">
      <alignment horizontal="right" vertical="center"/>
      <protection locked="0"/>
    </xf>
    <xf numFmtId="0" fontId="19" fillId="0" borderId="24" xfId="0" applyFont="1" applyBorder="1" applyAlignment="1" applyProtection="1">
      <alignment horizontal="right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79" fontId="7" fillId="0" borderId="29" xfId="0" applyNumberFormat="1" applyFont="1" applyBorder="1" applyAlignment="1" applyProtection="1">
      <alignment vertical="center"/>
      <protection/>
    </xf>
    <xf numFmtId="179" fontId="7" fillId="0" borderId="17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right"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2" xfId="0" applyFont="1" applyBorder="1" applyAlignment="1" applyProtection="1">
      <alignment horizontal="right" vertical="center"/>
      <protection/>
    </xf>
    <xf numFmtId="0" fontId="19" fillId="0" borderId="33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vertical="center"/>
      <protection/>
    </xf>
    <xf numFmtId="3" fontId="14" fillId="0" borderId="31" xfId="0" applyNumberFormat="1" applyFont="1" applyBorder="1" applyAlignment="1" applyProtection="1">
      <alignment vertical="center"/>
      <protection/>
    </xf>
    <xf numFmtId="0" fontId="14" fillId="0" borderId="31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62" fillId="0" borderId="17" xfId="0" applyFont="1" applyBorder="1" applyAlignment="1">
      <alignment vertical="center"/>
    </xf>
    <xf numFmtId="0" fontId="62" fillId="0" borderId="0" xfId="0" applyFont="1" applyBorder="1" applyAlignment="1" applyProtection="1">
      <alignment vertical="center"/>
      <protection/>
    </xf>
    <xf numFmtId="0" fontId="63" fillId="0" borderId="24" xfId="0" applyFont="1" applyBorder="1" applyAlignment="1" applyProtection="1">
      <alignment horizontal="right" vertical="center"/>
      <protection locked="0"/>
    </xf>
    <xf numFmtId="0" fontId="63" fillId="0" borderId="30" xfId="0" applyFont="1" applyBorder="1" applyAlignment="1" applyProtection="1">
      <alignment horizontal="right" vertical="center"/>
      <protection locked="0"/>
    </xf>
    <xf numFmtId="0" fontId="63" fillId="0" borderId="25" xfId="0" applyFont="1" applyBorder="1" applyAlignment="1" applyProtection="1">
      <alignment horizontal="center" vertical="center"/>
      <protection locked="0"/>
    </xf>
    <xf numFmtId="0" fontId="63" fillId="0" borderId="27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3" fontId="4" fillId="0" borderId="21" xfId="0" applyNumberFormat="1" applyFont="1" applyBorder="1" applyAlignment="1" applyProtection="1">
      <alignment horizontal="right"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79" fontId="7" fillId="0" borderId="17" xfId="0" applyNumberFormat="1" applyFont="1" applyBorder="1" applyAlignment="1" applyProtection="1">
      <alignment horizontal="right" vertical="center"/>
      <protection/>
    </xf>
    <xf numFmtId="3" fontId="64" fillId="0" borderId="17" xfId="0" applyNumberFormat="1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36" xfId="0" applyFont="1" applyBorder="1" applyAlignment="1" applyProtection="1">
      <alignment horizontal="center" vertical="center"/>
      <protection/>
    </xf>
    <xf numFmtId="3" fontId="4" fillId="0" borderId="24" xfId="0" applyNumberFormat="1" applyFont="1" applyBorder="1" applyAlignment="1" applyProtection="1">
      <alignment horizontal="right" vertical="center"/>
      <protection/>
    </xf>
    <xf numFmtId="0" fontId="4" fillId="0" borderId="37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23" fillId="0" borderId="3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19" fillId="0" borderId="38" xfId="0" applyFont="1" applyBorder="1" applyAlignment="1" applyProtection="1">
      <alignment horizontal="center" vertical="center"/>
      <protection/>
    </xf>
    <xf numFmtId="0" fontId="64" fillId="0" borderId="17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 locked="0"/>
    </xf>
    <xf numFmtId="6" fontId="19" fillId="0" borderId="16" xfId="58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 locked="0"/>
    </xf>
    <xf numFmtId="0" fontId="19" fillId="0" borderId="10" xfId="58" applyNumberFormat="1" applyFont="1" applyBorder="1" applyAlignment="1" applyProtection="1" quotePrefix="1">
      <alignment horizontal="distributed" vertical="center"/>
      <protection locked="0"/>
    </xf>
    <xf numFmtId="0" fontId="4" fillId="0" borderId="11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42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3" fontId="4" fillId="0" borderId="30" xfId="0" applyNumberFormat="1" applyFont="1" applyBorder="1" applyAlignment="1" applyProtection="1">
      <alignment horizontal="right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" fontId="4" fillId="0" borderId="22" xfId="0" applyNumberFormat="1" applyFont="1" applyBorder="1" applyAlignment="1" applyProtection="1">
      <alignment horizontal="right" vertical="center"/>
      <protection/>
    </xf>
    <xf numFmtId="3" fontId="4" fillId="0" borderId="23" xfId="0" applyNumberFormat="1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64" fillId="0" borderId="17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right" vertical="center"/>
      <protection/>
    </xf>
    <xf numFmtId="0" fontId="14" fillId="0" borderId="49" xfId="0" applyFont="1" applyBorder="1" applyAlignment="1" applyProtection="1">
      <alignment horizontal="right" vertical="center"/>
      <protection/>
    </xf>
    <xf numFmtId="0" fontId="7" fillId="0" borderId="29" xfId="0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19" fillId="0" borderId="4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6" fontId="18" fillId="0" borderId="16" xfId="58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0" xfId="58" applyNumberFormat="1" applyFont="1" applyBorder="1" applyAlignment="1" applyProtection="1" quotePrefix="1">
      <alignment horizontal="distributed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38" xfId="0" applyFont="1" applyBorder="1" applyAlignment="1">
      <alignment horizontal="center" vertical="center"/>
    </xf>
    <xf numFmtId="0" fontId="66" fillId="0" borderId="29" xfId="0" applyFont="1" applyBorder="1" applyAlignment="1" applyProtection="1">
      <alignment horizontal="right" vertical="center"/>
      <protection/>
    </xf>
    <xf numFmtId="0" fontId="66" fillId="0" borderId="17" xfId="0" applyFont="1" applyBorder="1" applyAlignment="1" applyProtection="1">
      <alignment horizontal="right" vertical="center"/>
      <protection/>
    </xf>
    <xf numFmtId="179" fontId="66" fillId="0" borderId="17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4</xdr:row>
      <xdr:rowOff>190500</xdr:rowOff>
    </xdr:from>
    <xdr:to>
      <xdr:col>23</xdr:col>
      <xdr:colOff>323850</xdr:colOff>
      <xdr:row>5</xdr:row>
      <xdr:rowOff>228600</xdr:rowOff>
    </xdr:to>
    <xdr:sp>
      <xdr:nvSpPr>
        <xdr:cNvPr id="1" name="Oval 1"/>
        <xdr:cNvSpPr>
          <a:spLocks/>
        </xdr:cNvSpPr>
      </xdr:nvSpPr>
      <xdr:spPr>
        <a:xfrm>
          <a:off x="6010275" y="1209675"/>
          <a:ext cx="28575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38</xdr:row>
      <xdr:rowOff>19050</xdr:rowOff>
    </xdr:from>
    <xdr:to>
      <xdr:col>27</xdr:col>
      <xdr:colOff>190500</xdr:colOff>
      <xdr:row>46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38150" y="9420225"/>
          <a:ext cx="6810375" cy="14763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66675</xdr:rowOff>
    </xdr:from>
    <xdr:to>
      <xdr:col>5</xdr:col>
      <xdr:colOff>85725</xdr:colOff>
      <xdr:row>3</xdr:row>
      <xdr:rowOff>209550</xdr:rowOff>
    </xdr:to>
    <xdr:grpSp>
      <xdr:nvGrpSpPr>
        <xdr:cNvPr id="3" name="Group 3"/>
        <xdr:cNvGrpSpPr>
          <a:grpSpLocks/>
        </xdr:cNvGrpSpPr>
      </xdr:nvGrpSpPr>
      <xdr:grpSpPr>
        <a:xfrm>
          <a:off x="152400" y="66675"/>
          <a:ext cx="1038225" cy="838200"/>
          <a:chOff x="39" y="3"/>
          <a:chExt cx="97" cy="78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 rot="16200000">
            <a:off x="39" y="3"/>
            <a:ext cx="97" cy="7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WordArt 5"/>
          <xdr:cNvSpPr>
            <a:spLocks/>
          </xdr:cNvSpPr>
        </xdr:nvSpPr>
        <xdr:spPr>
          <a:xfrm>
            <a:off x="66" y="27"/>
            <a:ext cx="4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送信方向</a:t>
            </a:r>
          </a:p>
        </xdr:txBody>
      </xdr:sp>
    </xdr:grpSp>
    <xdr:clientData/>
  </xdr:twoCellAnchor>
  <xdr:twoCellAnchor editAs="oneCell">
    <xdr:from>
      <xdr:col>19</xdr:col>
      <xdr:colOff>9525</xdr:colOff>
      <xdr:row>40</xdr:row>
      <xdr:rowOff>19050</xdr:rowOff>
    </xdr:from>
    <xdr:to>
      <xdr:col>19</xdr:col>
      <xdr:colOff>257175</xdr:colOff>
      <xdr:row>40</xdr:row>
      <xdr:rowOff>161925</xdr:rowOff>
    </xdr:to>
    <xdr:pic>
      <xdr:nvPicPr>
        <xdr:cNvPr id="6" name="Picture 6" descr="fre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9763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41</xdr:row>
      <xdr:rowOff>19050</xdr:rowOff>
    </xdr:from>
    <xdr:to>
      <xdr:col>19</xdr:col>
      <xdr:colOff>257175</xdr:colOff>
      <xdr:row>41</xdr:row>
      <xdr:rowOff>161925</xdr:rowOff>
    </xdr:to>
    <xdr:pic>
      <xdr:nvPicPr>
        <xdr:cNvPr id="7" name="Picture 7" descr="fre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9934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4</xdr:row>
      <xdr:rowOff>180975</xdr:rowOff>
    </xdr:from>
    <xdr:to>
      <xdr:col>23</xdr:col>
      <xdr:colOff>323850</xdr:colOff>
      <xdr:row>5</xdr:row>
      <xdr:rowOff>228600</xdr:rowOff>
    </xdr:to>
    <xdr:sp>
      <xdr:nvSpPr>
        <xdr:cNvPr id="1" name="Oval 1"/>
        <xdr:cNvSpPr>
          <a:spLocks/>
        </xdr:cNvSpPr>
      </xdr:nvSpPr>
      <xdr:spPr>
        <a:xfrm>
          <a:off x="6000750" y="1200150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38</xdr:row>
      <xdr:rowOff>19050</xdr:rowOff>
    </xdr:from>
    <xdr:to>
      <xdr:col>27</xdr:col>
      <xdr:colOff>190500</xdr:colOff>
      <xdr:row>46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38150" y="9420225"/>
          <a:ext cx="6810375" cy="14763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66675</xdr:rowOff>
    </xdr:from>
    <xdr:to>
      <xdr:col>5</xdr:col>
      <xdr:colOff>85725</xdr:colOff>
      <xdr:row>3</xdr:row>
      <xdr:rowOff>209550</xdr:rowOff>
    </xdr:to>
    <xdr:grpSp>
      <xdr:nvGrpSpPr>
        <xdr:cNvPr id="3" name="Group 3"/>
        <xdr:cNvGrpSpPr>
          <a:grpSpLocks/>
        </xdr:cNvGrpSpPr>
      </xdr:nvGrpSpPr>
      <xdr:grpSpPr>
        <a:xfrm>
          <a:off x="152400" y="66675"/>
          <a:ext cx="1038225" cy="838200"/>
          <a:chOff x="39" y="3"/>
          <a:chExt cx="97" cy="78"/>
        </a:xfrm>
        <a:solidFill>
          <a:srgbClr val="FFFFFF"/>
        </a:solidFill>
      </xdr:grpSpPr>
      <xdr:sp>
        <xdr:nvSpPr>
          <xdr:cNvPr id="4" name="AutoShape 4"/>
          <xdr:cNvSpPr>
            <a:spLocks/>
          </xdr:cNvSpPr>
        </xdr:nvSpPr>
        <xdr:spPr>
          <a:xfrm rot="16200000">
            <a:off x="39" y="3"/>
            <a:ext cx="97" cy="7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WordArt 5"/>
          <xdr:cNvSpPr>
            <a:spLocks/>
          </xdr:cNvSpPr>
        </xdr:nvSpPr>
        <xdr:spPr>
          <a:xfrm>
            <a:off x="66" y="27"/>
            <a:ext cx="44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FAX
</a:t>
            </a:r>
            <a:r>
              <a:rPr lang="en-US" cap="none" sz="10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送信方向</a:t>
            </a:r>
          </a:p>
        </xdr:txBody>
      </xdr:sp>
    </xdr:grpSp>
    <xdr:clientData/>
  </xdr:twoCellAnchor>
  <xdr:twoCellAnchor editAs="oneCell">
    <xdr:from>
      <xdr:col>19</xdr:col>
      <xdr:colOff>9525</xdr:colOff>
      <xdr:row>40</xdr:row>
      <xdr:rowOff>19050</xdr:rowOff>
    </xdr:from>
    <xdr:to>
      <xdr:col>19</xdr:col>
      <xdr:colOff>257175</xdr:colOff>
      <xdr:row>40</xdr:row>
      <xdr:rowOff>161925</xdr:rowOff>
    </xdr:to>
    <xdr:pic>
      <xdr:nvPicPr>
        <xdr:cNvPr id="6" name="Picture 6" descr="fre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976312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41</xdr:row>
      <xdr:rowOff>19050</xdr:rowOff>
    </xdr:from>
    <xdr:to>
      <xdr:col>19</xdr:col>
      <xdr:colOff>257175</xdr:colOff>
      <xdr:row>41</xdr:row>
      <xdr:rowOff>161925</xdr:rowOff>
    </xdr:to>
    <xdr:pic>
      <xdr:nvPicPr>
        <xdr:cNvPr id="7" name="Picture 7" descr="fre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9934575"/>
          <a:ext cx="2476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E46"/>
  <sheetViews>
    <sheetView tabSelected="1" zoomScale="166" zoomScaleNormal="166" zoomScalePageLayoutView="0" workbookViewId="0" topLeftCell="A13">
      <selection activeCell="V25" sqref="V25:Y30"/>
    </sheetView>
  </sheetViews>
  <sheetFormatPr defaultColWidth="9.00390625" defaultRowHeight="13.5"/>
  <cols>
    <col min="1" max="1" width="2.25390625" style="20" customWidth="1"/>
    <col min="2" max="2" width="1.37890625" style="20" customWidth="1"/>
    <col min="3" max="7" width="3.625" style="20" customWidth="1"/>
    <col min="8" max="8" width="2.875" style="20" customWidth="1"/>
    <col min="9" max="9" width="2.625" style="20" customWidth="1"/>
    <col min="10" max="10" width="2.875" style="20" customWidth="1"/>
    <col min="11" max="11" width="4.75390625" style="20" customWidth="1"/>
    <col min="12" max="12" width="4.875" style="20" customWidth="1"/>
    <col min="13" max="13" width="3.875" style="20" customWidth="1"/>
    <col min="14" max="14" width="4.125" style="20" customWidth="1"/>
    <col min="15" max="15" width="2.25390625" style="20" customWidth="1"/>
    <col min="16" max="16" width="1.875" style="20" customWidth="1"/>
    <col min="17" max="17" width="3.00390625" style="20" customWidth="1"/>
    <col min="18" max="18" width="4.00390625" style="20" customWidth="1"/>
    <col min="19" max="19" width="4.75390625" style="20" customWidth="1"/>
    <col min="20" max="21" width="3.50390625" style="20" customWidth="1"/>
    <col min="22" max="22" width="4.125" style="20" customWidth="1"/>
    <col min="23" max="23" width="3.625" style="20" customWidth="1"/>
    <col min="24" max="24" width="4.625" style="20" customWidth="1"/>
    <col min="25" max="25" width="3.25390625" style="20" customWidth="1"/>
    <col min="26" max="26" width="3.625" style="20" customWidth="1"/>
    <col min="27" max="27" width="2.75390625" style="20" customWidth="1"/>
    <col min="28" max="28" width="3.00390625" style="20" customWidth="1"/>
    <col min="29" max="30" width="0.875" style="20" customWidth="1"/>
    <col min="31" max="16384" width="9.00390625" style="20" customWidth="1"/>
  </cols>
  <sheetData>
    <row r="1" spans="3:28" ht="18" customHeight="1">
      <c r="C1" s="17"/>
      <c r="D1" s="17"/>
      <c r="E1" s="17"/>
      <c r="F1" s="17"/>
      <c r="G1" s="17"/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7"/>
      <c r="U1" s="17"/>
      <c r="V1" s="19"/>
      <c r="W1" s="142" t="s">
        <v>0</v>
      </c>
      <c r="X1" s="143"/>
      <c r="Y1" s="143"/>
      <c r="Z1" s="143"/>
      <c r="AA1" s="143"/>
      <c r="AB1" s="144"/>
    </row>
    <row r="2" spans="3:28" ht="18" customHeight="1" thickBot="1">
      <c r="C2" s="17"/>
      <c r="D2" s="17"/>
      <c r="E2" s="17"/>
      <c r="F2" s="17"/>
      <c r="G2" s="17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7"/>
      <c r="U2" s="17"/>
      <c r="W2" s="147" t="s">
        <v>70</v>
      </c>
      <c r="X2" s="148"/>
      <c r="Y2" s="148"/>
      <c r="Z2" s="148"/>
      <c r="AA2" s="148"/>
      <c r="AB2" s="149"/>
    </row>
    <row r="3" spans="3:28" ht="18.75" customHeight="1">
      <c r="C3" s="17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7"/>
      <c r="U3" s="17"/>
      <c r="W3" s="21"/>
      <c r="X3" s="22"/>
      <c r="Y3" s="22"/>
      <c r="Z3" s="22"/>
      <c r="AA3" s="22"/>
      <c r="AB3" s="22"/>
    </row>
    <row r="4" spans="3:28" ht="25.5">
      <c r="C4" s="152" t="s">
        <v>72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</row>
    <row r="5" spans="3:28" ht="18.75" customHeight="1">
      <c r="C5" s="17"/>
      <c r="D5" s="17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7"/>
      <c r="T5" s="18"/>
      <c r="U5" s="18"/>
      <c r="V5" s="18"/>
      <c r="W5" s="18"/>
      <c r="X5" s="18"/>
      <c r="Y5" s="18"/>
      <c r="Z5" s="17"/>
      <c r="AA5" s="17"/>
      <c r="AB5" s="17"/>
    </row>
    <row r="6" spans="3:25" ht="19.5" customHeight="1">
      <c r="C6" s="17"/>
      <c r="D6" s="17"/>
      <c r="E6" s="23" t="s">
        <v>42</v>
      </c>
      <c r="F6" s="23"/>
      <c r="G6" s="23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93" t="s">
        <v>64</v>
      </c>
      <c r="Y6" s="23"/>
    </row>
    <row r="7" spans="3:25" ht="19.5" customHeight="1">
      <c r="C7" s="17"/>
      <c r="D7" s="17"/>
      <c r="E7" s="24" t="s">
        <v>43</v>
      </c>
      <c r="F7" s="24"/>
      <c r="G7" s="24"/>
      <c r="H7" s="145"/>
      <c r="I7" s="145"/>
      <c r="J7" s="145"/>
      <c r="K7" s="145"/>
      <c r="L7" s="145"/>
      <c r="M7" s="145"/>
      <c r="N7" s="145"/>
      <c r="O7" s="145"/>
      <c r="P7" s="24"/>
      <c r="Q7" s="24" t="s">
        <v>44</v>
      </c>
      <c r="R7" s="24"/>
      <c r="S7" s="24"/>
      <c r="T7" s="145"/>
      <c r="U7" s="145"/>
      <c r="V7" s="145"/>
      <c r="W7" s="145"/>
      <c r="X7" s="145"/>
      <c r="Y7" s="145"/>
    </row>
    <row r="8" spans="3:25" ht="19.5" customHeight="1">
      <c r="C8" s="17"/>
      <c r="D8" s="17"/>
      <c r="E8" s="24" t="s">
        <v>45</v>
      </c>
      <c r="F8" s="24"/>
      <c r="G8" s="24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</row>
    <row r="9" spans="3:25" ht="19.5" customHeight="1">
      <c r="C9" s="17"/>
      <c r="D9" s="17"/>
      <c r="E9" s="24" t="s">
        <v>46</v>
      </c>
      <c r="F9" s="24"/>
      <c r="G9" s="25"/>
      <c r="H9" s="145"/>
      <c r="I9" s="145"/>
      <c r="J9" s="145"/>
      <c r="K9" s="145"/>
      <c r="L9" s="145"/>
      <c r="M9" s="145"/>
      <c r="N9" s="145"/>
      <c r="O9" s="145"/>
      <c r="Q9" s="151" t="s">
        <v>47</v>
      </c>
      <c r="R9" s="151"/>
      <c r="S9" s="145"/>
      <c r="T9" s="145"/>
      <c r="U9" s="145"/>
      <c r="V9" s="145"/>
      <c r="W9" s="145"/>
      <c r="X9" s="145"/>
      <c r="Y9" s="145"/>
    </row>
    <row r="10" spans="3:25" ht="19.5" customHeight="1">
      <c r="C10" s="17"/>
      <c r="D10" s="17"/>
      <c r="E10" s="24" t="s">
        <v>48</v>
      </c>
      <c r="F10" s="24"/>
      <c r="G10" s="24"/>
      <c r="H10" s="24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26"/>
      <c r="Y10" s="24"/>
    </row>
    <row r="11" spans="3:25" ht="19.5" customHeight="1">
      <c r="C11" s="17"/>
      <c r="D11" s="17"/>
      <c r="E11" s="24" t="s">
        <v>49</v>
      </c>
      <c r="F11" s="24"/>
      <c r="G11" s="24"/>
      <c r="H11" s="24"/>
      <c r="I11" s="24"/>
      <c r="J11" s="24"/>
      <c r="K11" s="24"/>
      <c r="L11" s="24"/>
      <c r="M11" s="16"/>
      <c r="N11" s="38" t="s">
        <v>41</v>
      </c>
      <c r="O11" s="145"/>
      <c r="P11" s="145"/>
      <c r="Q11" s="38" t="s">
        <v>24</v>
      </c>
      <c r="R11" s="27"/>
      <c r="S11" s="199"/>
      <c r="T11" s="199"/>
      <c r="U11" s="199"/>
      <c r="V11" s="199"/>
      <c r="W11" s="123" t="s">
        <v>1</v>
      </c>
      <c r="X11" s="123"/>
      <c r="Y11" s="24"/>
    </row>
    <row r="12" spans="3:25" ht="17.25" customHeight="1">
      <c r="C12" s="17"/>
      <c r="D12" s="1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8"/>
      <c r="R12" s="29"/>
      <c r="S12" s="28"/>
      <c r="T12" s="28"/>
      <c r="U12" s="30"/>
      <c r="V12" s="30"/>
      <c r="W12" s="28"/>
      <c r="X12" s="28"/>
      <c r="Y12" s="28"/>
    </row>
    <row r="13" spans="3:25" ht="19.5" customHeight="1">
      <c r="C13" s="31" t="s">
        <v>34</v>
      </c>
      <c r="D13" s="1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8"/>
      <c r="R13" s="29"/>
      <c r="S13" s="28"/>
      <c r="T13" s="28"/>
      <c r="U13" s="30"/>
      <c r="V13" s="30"/>
      <c r="W13" s="28"/>
      <c r="X13" s="28"/>
      <c r="Y13" s="28"/>
    </row>
    <row r="14" spans="4:28" ht="9.75" customHeight="1" thickBot="1">
      <c r="D14" s="17"/>
      <c r="E14" s="17"/>
      <c r="F14" s="17"/>
      <c r="G14" s="17"/>
      <c r="H14" s="17"/>
      <c r="I14" s="17"/>
      <c r="J14" s="17"/>
      <c r="K14" s="32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32"/>
      <c r="W14" s="32"/>
      <c r="X14" s="32"/>
      <c r="Y14" s="32"/>
      <c r="Z14" s="32"/>
      <c r="AA14" s="17"/>
      <c r="AB14" s="17"/>
    </row>
    <row r="15" spans="3:28" ht="21.75" customHeight="1">
      <c r="C15" s="33"/>
      <c r="D15" s="71"/>
      <c r="E15" s="34" t="s">
        <v>2</v>
      </c>
      <c r="F15" s="71"/>
      <c r="G15" s="34" t="s">
        <v>24</v>
      </c>
      <c r="H15" s="35" t="s">
        <v>50</v>
      </c>
      <c r="I15" s="71"/>
      <c r="J15" s="200" t="s">
        <v>40</v>
      </c>
      <c r="K15" s="200"/>
      <c r="L15" s="71"/>
      <c r="M15" s="34" t="s">
        <v>25</v>
      </c>
      <c r="N15" s="71"/>
      <c r="O15" s="34" t="s">
        <v>26</v>
      </c>
      <c r="P15" s="34"/>
      <c r="Q15" s="34" t="s">
        <v>51</v>
      </c>
      <c r="R15" s="71"/>
      <c r="S15" s="35" t="s">
        <v>25</v>
      </c>
      <c r="T15" s="71"/>
      <c r="U15" s="34" t="s">
        <v>26</v>
      </c>
      <c r="V15" s="36"/>
      <c r="W15" s="157" t="s">
        <v>38</v>
      </c>
      <c r="X15" s="157"/>
      <c r="Y15" s="135"/>
      <c r="Z15" s="135"/>
      <c r="AA15" s="157" t="s">
        <v>26</v>
      </c>
      <c r="AB15" s="198"/>
    </row>
    <row r="16" spans="3:28" ht="21.75" customHeight="1">
      <c r="C16" s="37"/>
      <c r="D16" s="70"/>
      <c r="E16" s="38" t="s">
        <v>2</v>
      </c>
      <c r="F16" s="70"/>
      <c r="G16" s="38" t="s">
        <v>24</v>
      </c>
      <c r="H16" s="39" t="s">
        <v>50</v>
      </c>
      <c r="I16" s="70"/>
      <c r="J16" s="201" t="s">
        <v>40</v>
      </c>
      <c r="K16" s="201"/>
      <c r="L16" s="70"/>
      <c r="M16" s="38" t="s">
        <v>25</v>
      </c>
      <c r="N16" s="70"/>
      <c r="O16" s="38" t="s">
        <v>26</v>
      </c>
      <c r="P16" s="38"/>
      <c r="Q16" s="38" t="s">
        <v>51</v>
      </c>
      <c r="R16" s="70"/>
      <c r="S16" s="39" t="s">
        <v>25</v>
      </c>
      <c r="T16" s="70"/>
      <c r="U16" s="38" t="s">
        <v>26</v>
      </c>
      <c r="V16" s="40"/>
      <c r="W16" s="123" t="s">
        <v>39</v>
      </c>
      <c r="X16" s="123"/>
      <c r="Y16" s="145"/>
      <c r="Z16" s="145"/>
      <c r="AA16" s="123" t="s">
        <v>26</v>
      </c>
      <c r="AB16" s="140"/>
    </row>
    <row r="17" spans="3:28" ht="21.75" customHeight="1">
      <c r="C17" s="37"/>
      <c r="D17" s="70"/>
      <c r="E17" s="38" t="s">
        <v>2</v>
      </c>
      <c r="F17" s="70"/>
      <c r="G17" s="38" t="s">
        <v>24</v>
      </c>
      <c r="H17" s="39" t="s">
        <v>50</v>
      </c>
      <c r="I17" s="70"/>
      <c r="J17" s="122" t="s">
        <v>40</v>
      </c>
      <c r="K17" s="122"/>
      <c r="L17" s="70"/>
      <c r="M17" s="38" t="s">
        <v>25</v>
      </c>
      <c r="N17" s="70"/>
      <c r="O17" s="38" t="s">
        <v>26</v>
      </c>
      <c r="P17" s="38"/>
      <c r="Q17" s="38" t="s">
        <v>51</v>
      </c>
      <c r="R17" s="70"/>
      <c r="S17" s="39" t="s">
        <v>25</v>
      </c>
      <c r="T17" s="70"/>
      <c r="U17" s="38" t="s">
        <v>26</v>
      </c>
      <c r="V17" s="40"/>
      <c r="W17" s="123" t="s">
        <v>39</v>
      </c>
      <c r="X17" s="123"/>
      <c r="Y17" s="145"/>
      <c r="Z17" s="145"/>
      <c r="AA17" s="123" t="s">
        <v>26</v>
      </c>
      <c r="AB17" s="140"/>
    </row>
    <row r="18" spans="3:28" ht="21.75" customHeight="1">
      <c r="C18" s="91"/>
      <c r="D18" s="85"/>
      <c r="E18" s="61" t="s">
        <v>2</v>
      </c>
      <c r="F18" s="85"/>
      <c r="G18" s="61" t="s">
        <v>24</v>
      </c>
      <c r="H18" s="53" t="s">
        <v>50</v>
      </c>
      <c r="I18" s="85"/>
      <c r="J18" s="201" t="s">
        <v>40</v>
      </c>
      <c r="K18" s="201"/>
      <c r="L18" s="85"/>
      <c r="M18" s="61" t="s">
        <v>25</v>
      </c>
      <c r="N18" s="85"/>
      <c r="O18" s="61" t="s">
        <v>26</v>
      </c>
      <c r="P18" s="61"/>
      <c r="Q18" s="61" t="s">
        <v>51</v>
      </c>
      <c r="R18" s="85"/>
      <c r="S18" s="53" t="s">
        <v>25</v>
      </c>
      <c r="T18" s="85"/>
      <c r="U18" s="61" t="s">
        <v>26</v>
      </c>
      <c r="V18" s="92"/>
      <c r="W18" s="202" t="s">
        <v>39</v>
      </c>
      <c r="X18" s="202"/>
      <c r="Y18" s="204"/>
      <c r="Z18" s="204"/>
      <c r="AA18" s="202" t="s">
        <v>26</v>
      </c>
      <c r="AB18" s="203"/>
    </row>
    <row r="19" spans="3:28" ht="19.5" customHeight="1">
      <c r="C19" s="37"/>
      <c r="D19" s="70"/>
      <c r="E19" s="38" t="s">
        <v>2</v>
      </c>
      <c r="F19" s="70"/>
      <c r="G19" s="38" t="s">
        <v>24</v>
      </c>
      <c r="H19" s="39" t="s">
        <v>29</v>
      </c>
      <c r="I19" s="70"/>
      <c r="J19" s="122" t="s">
        <v>40</v>
      </c>
      <c r="K19" s="122"/>
      <c r="L19" s="70"/>
      <c r="M19" s="38" t="s">
        <v>25</v>
      </c>
      <c r="N19" s="70"/>
      <c r="O19" s="38" t="s">
        <v>26</v>
      </c>
      <c r="P19" s="38"/>
      <c r="Q19" s="38" t="s">
        <v>27</v>
      </c>
      <c r="R19" s="70"/>
      <c r="S19" s="39" t="s">
        <v>25</v>
      </c>
      <c r="T19" s="70"/>
      <c r="U19" s="38" t="s">
        <v>26</v>
      </c>
      <c r="V19" s="40"/>
      <c r="W19" s="123" t="s">
        <v>38</v>
      </c>
      <c r="X19" s="123"/>
      <c r="Y19" s="124"/>
      <c r="Z19" s="124"/>
      <c r="AA19" s="123" t="s">
        <v>26</v>
      </c>
      <c r="AB19" s="140"/>
    </row>
    <row r="20" spans="3:28" ht="19.5" customHeight="1" thickBot="1">
      <c r="C20" s="41"/>
      <c r="D20" s="69"/>
      <c r="E20" s="42" t="s">
        <v>2</v>
      </c>
      <c r="F20" s="69"/>
      <c r="G20" s="42" t="s">
        <v>24</v>
      </c>
      <c r="H20" s="43" t="s">
        <v>29</v>
      </c>
      <c r="I20" s="69"/>
      <c r="J20" s="125" t="s">
        <v>40</v>
      </c>
      <c r="K20" s="125"/>
      <c r="L20" s="69"/>
      <c r="M20" s="42" t="s">
        <v>25</v>
      </c>
      <c r="N20" s="69"/>
      <c r="O20" s="42" t="s">
        <v>26</v>
      </c>
      <c r="P20" s="42"/>
      <c r="Q20" s="42" t="s">
        <v>27</v>
      </c>
      <c r="R20" s="69"/>
      <c r="S20" s="43" t="s">
        <v>25</v>
      </c>
      <c r="T20" s="69"/>
      <c r="U20" s="42" t="s">
        <v>26</v>
      </c>
      <c r="V20" s="79"/>
      <c r="W20" s="129" t="s">
        <v>38</v>
      </c>
      <c r="X20" s="129"/>
      <c r="Y20" s="158"/>
      <c r="Z20" s="158"/>
      <c r="AA20" s="129" t="s">
        <v>26</v>
      </c>
      <c r="AB20" s="130"/>
    </row>
    <row r="21" spans="3:28" ht="19.5" customHeight="1">
      <c r="C21" s="61"/>
      <c r="D21" s="85"/>
      <c r="E21" s="61"/>
      <c r="F21" s="85"/>
      <c r="G21" s="61"/>
      <c r="H21" s="53"/>
      <c r="I21" s="85"/>
      <c r="J21" s="80"/>
      <c r="K21" s="80"/>
      <c r="L21" s="85"/>
      <c r="M21" s="61"/>
      <c r="N21" s="85"/>
      <c r="O21" s="61"/>
      <c r="P21" s="61"/>
      <c r="Q21" s="61"/>
      <c r="R21" s="85"/>
      <c r="S21" s="53"/>
      <c r="T21" s="85"/>
      <c r="U21" s="61"/>
      <c r="V21" s="62"/>
      <c r="W21" s="53"/>
      <c r="X21" s="53"/>
      <c r="Y21" s="85"/>
      <c r="Z21" s="85"/>
      <c r="AA21" s="53"/>
      <c r="AB21" s="53"/>
    </row>
    <row r="22" spans="3:28" ht="19.5" customHeight="1">
      <c r="C22" s="17"/>
      <c r="D22" s="17"/>
      <c r="E22" s="17"/>
      <c r="F22" s="17"/>
      <c r="G22" s="17"/>
      <c r="H22" s="17"/>
      <c r="I22" s="17"/>
      <c r="J22" s="18"/>
      <c r="K22" s="18"/>
      <c r="L22" s="17"/>
      <c r="M22" s="17"/>
      <c r="N22" s="18"/>
      <c r="O22" s="17"/>
      <c r="P22" s="18"/>
      <c r="Q22" s="17"/>
      <c r="R22" s="17"/>
      <c r="S22" s="17"/>
      <c r="T22" s="17"/>
      <c r="U22" s="17"/>
      <c r="V22" s="17"/>
      <c r="W22" s="17"/>
      <c r="X22" s="17"/>
      <c r="Y22" s="44"/>
      <c r="Z22" s="17"/>
      <c r="AA22" s="17"/>
      <c r="AB22" s="17"/>
    </row>
    <row r="23" spans="3:28" ht="19.5" customHeight="1">
      <c r="C23" s="45" t="s">
        <v>30</v>
      </c>
      <c r="D23" s="17"/>
      <c r="E23" s="46"/>
      <c r="F23" s="17"/>
      <c r="G23" s="17"/>
      <c r="I23" s="17"/>
      <c r="J23" s="17"/>
      <c r="K23" s="17"/>
      <c r="L23" s="47" t="s">
        <v>58</v>
      </c>
      <c r="N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3:28" ht="18" customHeight="1" thickBot="1">
      <c r="C24" s="17" t="s">
        <v>52</v>
      </c>
      <c r="D24" s="32"/>
      <c r="E24" s="48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U24" s="32"/>
      <c r="V24" s="17"/>
      <c r="W24" s="17"/>
      <c r="X24" s="17"/>
      <c r="Y24" s="17"/>
      <c r="Z24" s="18"/>
      <c r="AA24" s="17"/>
      <c r="AB24" s="17"/>
    </row>
    <row r="25" spans="3:31" ht="21.75" customHeight="1">
      <c r="C25" s="76" t="s">
        <v>56</v>
      </c>
      <c r="D25" s="154" t="s">
        <v>35</v>
      </c>
      <c r="E25" s="155"/>
      <c r="F25" s="155"/>
      <c r="G25" s="155"/>
      <c r="H25" s="156"/>
      <c r="I25" s="153">
        <v>60</v>
      </c>
      <c r="J25" s="153"/>
      <c r="K25" s="49" t="s">
        <v>26</v>
      </c>
      <c r="L25" s="170" t="s">
        <v>57</v>
      </c>
      <c r="M25" s="143"/>
      <c r="N25" s="143"/>
      <c r="O25" s="143"/>
      <c r="P25" s="143"/>
      <c r="Q25" s="143"/>
      <c r="R25" s="143"/>
      <c r="S25" s="171"/>
      <c r="T25" s="86"/>
      <c r="U25" s="87" t="s">
        <v>21</v>
      </c>
      <c r="V25" s="169">
        <v>108900</v>
      </c>
      <c r="W25" s="153"/>
      <c r="X25" s="153"/>
      <c r="Y25" s="153"/>
      <c r="Z25" s="160" t="s">
        <v>73</v>
      </c>
      <c r="AA25" s="160"/>
      <c r="AB25" s="161"/>
      <c r="AC25" s="50">
        <f aca="true" t="shared" si="0" ref="AC25:AC30">T25*V25</f>
        <v>0</v>
      </c>
      <c r="AD25" s="50"/>
      <c r="AE25" s="82"/>
    </row>
    <row r="26" spans="3:30" ht="21.75" customHeight="1">
      <c r="C26" s="77" t="s">
        <v>59</v>
      </c>
      <c r="D26" s="162" t="s">
        <v>35</v>
      </c>
      <c r="E26" s="163"/>
      <c r="F26" s="163"/>
      <c r="G26" s="163"/>
      <c r="H26" s="164"/>
      <c r="I26" s="165">
        <v>120</v>
      </c>
      <c r="J26" s="165"/>
      <c r="K26" s="51" t="s">
        <v>26</v>
      </c>
      <c r="L26" s="172"/>
      <c r="M26" s="173"/>
      <c r="N26" s="173"/>
      <c r="O26" s="173"/>
      <c r="P26" s="173"/>
      <c r="Q26" s="173"/>
      <c r="R26" s="173"/>
      <c r="S26" s="174"/>
      <c r="T26" s="72"/>
      <c r="U26" s="39" t="s">
        <v>21</v>
      </c>
      <c r="V26" s="179">
        <v>217800</v>
      </c>
      <c r="W26" s="126"/>
      <c r="X26" s="126"/>
      <c r="Y26" s="126"/>
      <c r="Z26" s="136" t="s">
        <v>74</v>
      </c>
      <c r="AA26" s="136"/>
      <c r="AB26" s="137"/>
      <c r="AC26" s="50">
        <f t="shared" si="0"/>
        <v>0</v>
      </c>
      <c r="AD26" s="50"/>
    </row>
    <row r="27" spans="3:30" ht="21.75" customHeight="1">
      <c r="C27" s="77"/>
      <c r="D27" s="166" t="s">
        <v>35</v>
      </c>
      <c r="E27" s="167"/>
      <c r="F27" s="167"/>
      <c r="G27" s="167"/>
      <c r="H27" s="168"/>
      <c r="I27" s="126">
        <v>180</v>
      </c>
      <c r="J27" s="126"/>
      <c r="K27" s="52" t="s">
        <v>26</v>
      </c>
      <c r="L27" s="172"/>
      <c r="M27" s="173"/>
      <c r="N27" s="173"/>
      <c r="O27" s="173"/>
      <c r="P27" s="173"/>
      <c r="Q27" s="173"/>
      <c r="R27" s="173"/>
      <c r="S27" s="174"/>
      <c r="T27" s="73"/>
      <c r="U27" s="53" t="s">
        <v>21</v>
      </c>
      <c r="V27" s="117">
        <v>326700</v>
      </c>
      <c r="W27" s="116"/>
      <c r="X27" s="116"/>
      <c r="Y27" s="116"/>
      <c r="Z27" s="138" t="s">
        <v>74</v>
      </c>
      <c r="AA27" s="138"/>
      <c r="AB27" s="139"/>
      <c r="AC27" s="50">
        <f t="shared" si="0"/>
        <v>0</v>
      </c>
      <c r="AD27" s="50"/>
    </row>
    <row r="28" spans="3:30" ht="21.75" customHeight="1">
      <c r="C28" s="77"/>
      <c r="D28" s="113" t="s">
        <v>35</v>
      </c>
      <c r="E28" s="114"/>
      <c r="F28" s="114"/>
      <c r="G28" s="114"/>
      <c r="H28" s="115"/>
      <c r="I28" s="116">
        <v>240</v>
      </c>
      <c r="J28" s="116"/>
      <c r="K28" s="52" t="s">
        <v>26</v>
      </c>
      <c r="L28" s="172"/>
      <c r="M28" s="173"/>
      <c r="N28" s="173"/>
      <c r="O28" s="173"/>
      <c r="P28" s="173"/>
      <c r="Q28" s="173"/>
      <c r="R28" s="173"/>
      <c r="S28" s="174"/>
      <c r="T28" s="74"/>
      <c r="U28" s="54" t="s">
        <v>21</v>
      </c>
      <c r="V28" s="180">
        <v>435600</v>
      </c>
      <c r="W28" s="181"/>
      <c r="X28" s="181"/>
      <c r="Y28" s="181"/>
      <c r="Z28" s="138" t="s">
        <v>75</v>
      </c>
      <c r="AA28" s="138"/>
      <c r="AB28" s="139"/>
      <c r="AC28" s="50">
        <f t="shared" si="0"/>
        <v>0</v>
      </c>
      <c r="AD28" s="50"/>
    </row>
    <row r="29" spans="3:30" ht="21.75" customHeight="1">
      <c r="C29" s="77"/>
      <c r="D29" s="113" t="s">
        <v>35</v>
      </c>
      <c r="E29" s="114"/>
      <c r="F29" s="114"/>
      <c r="G29" s="114"/>
      <c r="H29" s="115"/>
      <c r="I29" s="116">
        <v>300</v>
      </c>
      <c r="J29" s="116"/>
      <c r="K29" s="52" t="s">
        <v>26</v>
      </c>
      <c r="L29" s="175"/>
      <c r="M29" s="176"/>
      <c r="N29" s="176"/>
      <c r="O29" s="176"/>
      <c r="P29" s="176"/>
      <c r="Q29" s="176"/>
      <c r="R29" s="176"/>
      <c r="S29" s="177"/>
      <c r="T29" s="74"/>
      <c r="U29" s="54" t="s">
        <v>21</v>
      </c>
      <c r="V29" s="117">
        <v>544500</v>
      </c>
      <c r="W29" s="118"/>
      <c r="X29" s="118"/>
      <c r="Y29" s="118"/>
      <c r="Z29" s="138" t="s">
        <v>75</v>
      </c>
      <c r="AA29" s="138"/>
      <c r="AB29" s="139"/>
      <c r="AC29" s="50">
        <f t="shared" si="0"/>
        <v>0</v>
      </c>
      <c r="AD29" s="50"/>
    </row>
    <row r="30" spans="3:30" ht="21.75" customHeight="1" thickBot="1">
      <c r="C30" s="78" t="s">
        <v>59</v>
      </c>
      <c r="D30" s="190" t="s">
        <v>61</v>
      </c>
      <c r="E30" s="191"/>
      <c r="F30" s="191"/>
      <c r="G30" s="191"/>
      <c r="H30" s="191"/>
      <c r="I30" s="191"/>
      <c r="J30" s="191"/>
      <c r="K30" s="192"/>
      <c r="L30" s="190" t="s">
        <v>65</v>
      </c>
      <c r="M30" s="191"/>
      <c r="N30" s="191"/>
      <c r="O30" s="191"/>
      <c r="P30" s="191"/>
      <c r="Q30" s="191"/>
      <c r="R30" s="191"/>
      <c r="S30" s="192"/>
      <c r="T30" s="75"/>
      <c r="U30" s="54" t="s">
        <v>66</v>
      </c>
      <c r="V30" s="131">
        <v>16500</v>
      </c>
      <c r="W30" s="132"/>
      <c r="X30" s="132"/>
      <c r="Y30" s="132"/>
      <c r="Z30" s="133" t="s">
        <v>74</v>
      </c>
      <c r="AA30" s="133"/>
      <c r="AB30" s="134"/>
      <c r="AC30" s="50">
        <f t="shared" si="0"/>
        <v>0</v>
      </c>
      <c r="AD30" s="50"/>
    </row>
    <row r="31" spans="3:30" ht="19.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88"/>
      <c r="V31" s="89"/>
      <c r="W31"/>
      <c r="X31" s="88"/>
      <c r="Y31"/>
      <c r="Z31"/>
      <c r="AA31"/>
      <c r="AB31"/>
      <c r="AC31" s="50">
        <f>SUM(AC25:AC30)</f>
        <v>0</v>
      </c>
      <c r="AD31" s="50"/>
    </row>
    <row r="32" spans="3:30" ht="21.75" customHeight="1" thickBot="1">
      <c r="C32" s="85"/>
      <c r="D32" s="21"/>
      <c r="E32" s="21"/>
      <c r="F32" s="21"/>
      <c r="G32" s="21"/>
      <c r="H32" s="21"/>
      <c r="I32" s="81"/>
      <c r="J32" s="81"/>
      <c r="K32" s="81"/>
      <c r="L32" s="185" t="s">
        <v>71</v>
      </c>
      <c r="M32" s="185"/>
      <c r="N32" s="185"/>
      <c r="O32" s="185"/>
      <c r="P32" s="185"/>
      <c r="Q32" s="185"/>
      <c r="R32" s="185"/>
      <c r="S32" s="185"/>
      <c r="T32" s="107"/>
      <c r="U32" s="107"/>
      <c r="V32" s="128" t="e">
        <f>SUM(#REF!*0.1)</f>
        <v>#REF!</v>
      </c>
      <c r="W32" s="128"/>
      <c r="X32" s="128"/>
      <c r="Y32" s="128"/>
      <c r="Z32" s="141" t="s">
        <v>60</v>
      </c>
      <c r="AA32" s="141"/>
      <c r="AB32" s="141"/>
      <c r="AC32" s="108"/>
      <c r="AD32" s="50"/>
    </row>
    <row r="33" spans="3:30" ht="21.75" customHeight="1" thickBot="1">
      <c r="C33" s="182" t="s">
        <v>31</v>
      </c>
      <c r="D33" s="183"/>
      <c r="E33" s="183"/>
      <c r="F33" s="183"/>
      <c r="G33" s="183"/>
      <c r="H33" s="184"/>
      <c r="I33" s="195"/>
      <c r="J33" s="196"/>
      <c r="K33" s="90" t="s">
        <v>26</v>
      </c>
      <c r="L33" s="197" t="s">
        <v>32</v>
      </c>
      <c r="M33" s="197"/>
      <c r="N33" s="197"/>
      <c r="O33" s="197"/>
      <c r="P33" s="197"/>
      <c r="Q33" s="197"/>
      <c r="R33" s="197"/>
      <c r="S33" s="197"/>
      <c r="T33" s="83"/>
      <c r="U33" s="84"/>
      <c r="V33" s="127">
        <f>SUM(AC31)</f>
        <v>0</v>
      </c>
      <c r="W33" s="127"/>
      <c r="X33" s="127"/>
      <c r="Y33" s="127"/>
      <c r="Z33" s="193" t="s">
        <v>68</v>
      </c>
      <c r="AA33" s="193"/>
      <c r="AB33" s="194"/>
      <c r="AD33" s="50"/>
    </row>
    <row r="34" spans="3:28" ht="19.5" customHeight="1" thickBot="1">
      <c r="C34" s="55"/>
      <c r="D34" s="31"/>
      <c r="E34" s="31"/>
      <c r="F34" s="31"/>
      <c r="G34" s="31"/>
      <c r="H34" s="31"/>
      <c r="I34" s="18"/>
      <c r="J34" s="18"/>
      <c r="K34" s="18"/>
      <c r="L34" s="56"/>
      <c r="M34" s="56"/>
      <c r="N34" s="56"/>
      <c r="O34" s="56"/>
      <c r="P34" s="56"/>
      <c r="Q34" s="18"/>
      <c r="R34" s="18"/>
      <c r="S34" s="18"/>
      <c r="T34" s="57"/>
      <c r="U34" s="58"/>
      <c r="V34" s="59"/>
      <c r="W34" s="59"/>
      <c r="X34" s="59"/>
      <c r="Y34" s="59"/>
      <c r="Z34" s="60"/>
      <c r="AA34" s="60"/>
      <c r="AB34" s="60"/>
    </row>
    <row r="35" spans="3:28" ht="17.25">
      <c r="C35" s="119" t="s">
        <v>67</v>
      </c>
      <c r="D35" s="120"/>
      <c r="E35" s="120"/>
      <c r="F35" s="121"/>
      <c r="G35" s="94"/>
      <c r="H35" s="94"/>
      <c r="I35" s="95"/>
      <c r="J35" s="95"/>
      <c r="K35" s="95"/>
      <c r="L35" s="96"/>
      <c r="M35" s="96"/>
      <c r="N35" s="96"/>
      <c r="O35" s="96"/>
      <c r="P35" s="96"/>
      <c r="Q35" s="95"/>
      <c r="R35" s="95"/>
      <c r="S35" s="95"/>
      <c r="T35" s="97"/>
      <c r="U35" s="98"/>
      <c r="V35" s="99"/>
      <c r="W35" s="99"/>
      <c r="X35" s="99"/>
      <c r="Y35" s="99"/>
      <c r="Z35" s="100"/>
      <c r="AA35" s="100"/>
      <c r="AB35" s="101"/>
    </row>
    <row r="36" spans="3:28" ht="17.25">
      <c r="C36" s="102"/>
      <c r="D36" s="31"/>
      <c r="E36" s="31"/>
      <c r="F36" s="31"/>
      <c r="G36" s="31"/>
      <c r="H36" s="31"/>
      <c r="I36" s="18"/>
      <c r="J36" s="18"/>
      <c r="K36" s="18"/>
      <c r="L36" s="56"/>
      <c r="M36" s="56"/>
      <c r="N36" s="56"/>
      <c r="O36" s="56"/>
      <c r="P36" s="56"/>
      <c r="Q36" s="18"/>
      <c r="R36" s="18"/>
      <c r="S36" s="18"/>
      <c r="T36" s="57"/>
      <c r="U36" s="58"/>
      <c r="V36" s="59"/>
      <c r="W36" s="59"/>
      <c r="X36" s="59"/>
      <c r="Y36" s="59"/>
      <c r="Z36" s="60"/>
      <c r="AA36" s="60"/>
      <c r="AB36" s="103"/>
    </row>
    <row r="37" spans="3:28" ht="14.25" thickBot="1"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6"/>
    </row>
    <row r="40" spans="4:23" ht="13.5">
      <c r="D40" s="189" t="s">
        <v>33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R40" s="63" t="s">
        <v>53</v>
      </c>
      <c r="S40" s="64"/>
      <c r="T40" s="64"/>
      <c r="U40" s="64"/>
      <c r="V40" s="64"/>
      <c r="W40" s="64"/>
    </row>
    <row r="41" spans="4:23" ht="13.5" customHeight="1">
      <c r="D41" s="188" t="s">
        <v>8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R41" s="65" t="s">
        <v>15</v>
      </c>
      <c r="S41" s="66"/>
      <c r="T41" s="66"/>
      <c r="U41" s="66"/>
      <c r="V41" s="66"/>
      <c r="W41" s="66"/>
    </row>
    <row r="42" spans="4:23" ht="13.5" customHeight="1"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R42" s="65" t="s">
        <v>16</v>
      </c>
      <c r="S42" s="65"/>
      <c r="T42" s="65"/>
      <c r="U42" s="65"/>
      <c r="V42" s="65"/>
      <c r="W42" s="65"/>
    </row>
    <row r="43" spans="5:18" ht="13.5">
      <c r="E43" s="65"/>
      <c r="F43" s="65"/>
      <c r="G43" s="65"/>
      <c r="H43" s="65"/>
      <c r="I43" s="65"/>
      <c r="J43" s="65"/>
      <c r="K43" s="65"/>
      <c r="L43" s="65"/>
      <c r="M43" s="65"/>
      <c r="R43" s="82" t="s">
        <v>77</v>
      </c>
    </row>
    <row r="44" spans="4:18" ht="13.5">
      <c r="D44" s="187" t="s">
        <v>17</v>
      </c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R44" s="20" t="s">
        <v>54</v>
      </c>
    </row>
    <row r="45" spans="4:16" ht="13.5">
      <c r="D45" s="186" t="s">
        <v>55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67"/>
    </row>
    <row r="46" spans="18:28" ht="13.5">
      <c r="R46" s="178" t="s">
        <v>22</v>
      </c>
      <c r="S46" s="178"/>
      <c r="T46" s="178"/>
      <c r="U46" s="178"/>
      <c r="V46" s="178"/>
      <c r="W46" s="178"/>
      <c r="X46" s="178"/>
      <c r="Y46" s="178"/>
      <c r="AB46" s="68"/>
    </row>
  </sheetData>
  <sheetProtection selectLockedCells="1"/>
  <mergeCells count="77">
    <mergeCell ref="L30:S30"/>
    <mergeCell ref="W17:X17"/>
    <mergeCell ref="J15:K15"/>
    <mergeCell ref="J16:K16"/>
    <mergeCell ref="J17:K17"/>
    <mergeCell ref="AA18:AB18"/>
    <mergeCell ref="J18:K18"/>
    <mergeCell ref="W18:X18"/>
    <mergeCell ref="Y18:Z18"/>
    <mergeCell ref="Z27:AB27"/>
    <mergeCell ref="I33:J33"/>
    <mergeCell ref="L33:S33"/>
    <mergeCell ref="O11:P11"/>
    <mergeCell ref="Y16:Z16"/>
    <mergeCell ref="Y17:Z17"/>
    <mergeCell ref="AA15:AB15"/>
    <mergeCell ref="AA16:AB16"/>
    <mergeCell ref="AA17:AB17"/>
    <mergeCell ref="W11:X11"/>
    <mergeCell ref="S11:V11"/>
    <mergeCell ref="L32:S32"/>
    <mergeCell ref="Z28:AB28"/>
    <mergeCell ref="D45:O45"/>
    <mergeCell ref="D44:O44"/>
    <mergeCell ref="D41:O42"/>
    <mergeCell ref="D40:O40"/>
    <mergeCell ref="D28:H28"/>
    <mergeCell ref="I28:J28"/>
    <mergeCell ref="D30:K30"/>
    <mergeCell ref="Z33:AB33"/>
    <mergeCell ref="D26:H26"/>
    <mergeCell ref="I26:J26"/>
    <mergeCell ref="D27:H27"/>
    <mergeCell ref="V25:Y25"/>
    <mergeCell ref="L25:S29"/>
    <mergeCell ref="R46:Y46"/>
    <mergeCell ref="V26:Y26"/>
    <mergeCell ref="V28:Y28"/>
    <mergeCell ref="V27:Y27"/>
    <mergeCell ref="C33:H33"/>
    <mergeCell ref="H7:O7"/>
    <mergeCell ref="I25:J25"/>
    <mergeCell ref="D25:H25"/>
    <mergeCell ref="W15:X15"/>
    <mergeCell ref="W16:X16"/>
    <mergeCell ref="Y20:Z20"/>
    <mergeCell ref="I10:W10"/>
    <mergeCell ref="Z25:AB25"/>
    <mergeCell ref="W1:AB1"/>
    <mergeCell ref="H9:O9"/>
    <mergeCell ref="S9:Y9"/>
    <mergeCell ref="H6:W6"/>
    <mergeCell ref="T7:Y7"/>
    <mergeCell ref="W20:X20"/>
    <mergeCell ref="W2:AB2"/>
    <mergeCell ref="H8:Y8"/>
    <mergeCell ref="Q9:R9"/>
    <mergeCell ref="C4:AB4"/>
    <mergeCell ref="V32:Y32"/>
    <mergeCell ref="AA20:AB20"/>
    <mergeCell ref="V30:Y30"/>
    <mergeCell ref="Z30:AB30"/>
    <mergeCell ref="Y15:Z15"/>
    <mergeCell ref="Z26:AB26"/>
    <mergeCell ref="Z29:AB29"/>
    <mergeCell ref="AA19:AB19"/>
    <mergeCell ref="Z32:AB32"/>
    <mergeCell ref="D29:H29"/>
    <mergeCell ref="I29:J29"/>
    <mergeCell ref="V29:Y29"/>
    <mergeCell ref="C35:F35"/>
    <mergeCell ref="J19:K19"/>
    <mergeCell ref="W19:X19"/>
    <mergeCell ref="Y19:Z19"/>
    <mergeCell ref="J20:K20"/>
    <mergeCell ref="I27:J27"/>
    <mergeCell ref="V33:Y33"/>
  </mergeCells>
  <dataValidations count="3">
    <dataValidation type="list" allowBlank="1" showInputMessage="1" showErrorMessage="1" sqref="C25">
      <formula1>"○,　,"</formula1>
    </dataValidation>
    <dataValidation type="list" allowBlank="1" showInputMessage="1" showErrorMessage="1" sqref="C32 C26:C30">
      <formula1>"○,　 ,"</formula1>
    </dataValidation>
    <dataValidation type="list" allowBlank="1" showInputMessage="1" showErrorMessage="1" sqref="T25:T30">
      <formula1>"0,1,2,3,4,5,6,7,8,9,10,11,12,13,14,15,16,17,18,19,20,21,22,23,24,25,26,27,28,29,30,"</formula1>
    </dataValidation>
  </dataValidations>
  <printOptions/>
  <pageMargins left="0.6692913385826772" right="0.11811023622047245" top="0.275590551181102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E46"/>
  <sheetViews>
    <sheetView zoomScale="145" zoomScaleNormal="145" zoomScalePageLayoutView="0" workbookViewId="0" topLeftCell="A1">
      <selection activeCell="AF10" sqref="AF10"/>
    </sheetView>
  </sheetViews>
  <sheetFormatPr defaultColWidth="9.00390625" defaultRowHeight="13.5"/>
  <cols>
    <col min="1" max="1" width="2.25390625" style="20" customWidth="1"/>
    <col min="2" max="2" width="1.37890625" style="20" customWidth="1"/>
    <col min="3" max="7" width="3.625" style="20" customWidth="1"/>
    <col min="8" max="8" width="2.875" style="20" customWidth="1"/>
    <col min="9" max="9" width="2.625" style="20" customWidth="1"/>
    <col min="10" max="10" width="2.875" style="20" customWidth="1"/>
    <col min="11" max="11" width="4.75390625" style="20" customWidth="1"/>
    <col min="12" max="12" width="4.875" style="20" customWidth="1"/>
    <col min="13" max="13" width="3.875" style="20" customWidth="1"/>
    <col min="14" max="14" width="4.125" style="20" customWidth="1"/>
    <col min="15" max="15" width="2.25390625" style="20" customWidth="1"/>
    <col min="16" max="16" width="1.875" style="20" customWidth="1"/>
    <col min="17" max="17" width="3.00390625" style="20" customWidth="1"/>
    <col min="18" max="18" width="4.00390625" style="20" customWidth="1"/>
    <col min="19" max="19" width="4.75390625" style="20" customWidth="1"/>
    <col min="20" max="21" width="3.50390625" style="20" customWidth="1"/>
    <col min="22" max="22" width="4.125" style="20" customWidth="1"/>
    <col min="23" max="23" width="3.625" style="20" customWidth="1"/>
    <col min="24" max="24" width="4.625" style="20" customWidth="1"/>
    <col min="25" max="25" width="3.25390625" style="20" customWidth="1"/>
    <col min="26" max="26" width="3.625" style="20" customWidth="1"/>
    <col min="27" max="27" width="2.75390625" style="20" customWidth="1"/>
    <col min="28" max="28" width="3.00390625" style="20" customWidth="1"/>
    <col min="29" max="30" width="0.875" style="20" customWidth="1"/>
    <col min="31" max="16384" width="9.00390625" style="20" customWidth="1"/>
  </cols>
  <sheetData>
    <row r="1" spans="3:28" ht="18" customHeight="1">
      <c r="C1" s="17"/>
      <c r="D1" s="17"/>
      <c r="E1" s="17"/>
      <c r="F1" s="17"/>
      <c r="G1" s="17"/>
      <c r="H1" s="17"/>
      <c r="I1" s="17"/>
      <c r="J1" s="207" t="s">
        <v>76</v>
      </c>
      <c r="K1" s="208"/>
      <c r="L1" s="208"/>
      <c r="M1" s="208"/>
      <c r="N1" s="208"/>
      <c r="O1" s="208"/>
      <c r="P1" s="208"/>
      <c r="Q1" s="208"/>
      <c r="R1" s="208"/>
      <c r="S1" s="208"/>
      <c r="T1" s="17"/>
      <c r="U1" s="17"/>
      <c r="V1" s="19"/>
      <c r="W1" s="209" t="s">
        <v>0</v>
      </c>
      <c r="X1" s="210"/>
      <c r="Y1" s="210"/>
      <c r="Z1" s="210"/>
      <c r="AA1" s="210"/>
      <c r="AB1" s="211"/>
    </row>
    <row r="2" spans="3:28" ht="18" customHeight="1" thickBot="1">
      <c r="C2" s="17"/>
      <c r="D2" s="17"/>
      <c r="E2" s="17"/>
      <c r="F2" s="17"/>
      <c r="G2" s="17"/>
      <c r="H2" s="17"/>
      <c r="I2" s="17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17"/>
      <c r="U2" s="17"/>
      <c r="W2" s="147" t="s">
        <v>69</v>
      </c>
      <c r="X2" s="212"/>
      <c r="Y2" s="212"/>
      <c r="Z2" s="212"/>
      <c r="AA2" s="212"/>
      <c r="AB2" s="213"/>
    </row>
    <row r="3" spans="3:28" ht="18.75" customHeight="1">
      <c r="C3" s="17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7"/>
      <c r="U3" s="17"/>
      <c r="W3" s="10"/>
      <c r="X3" s="11"/>
      <c r="Y3" s="11"/>
      <c r="Z3" s="11"/>
      <c r="AA3" s="11"/>
      <c r="AB3" s="11"/>
    </row>
    <row r="4" spans="3:28" ht="25.5">
      <c r="C4" s="152" t="s">
        <v>72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</row>
    <row r="5" spans="3:28" ht="18.75" customHeight="1">
      <c r="C5" s="17"/>
      <c r="D5" s="17"/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7"/>
      <c r="T5" s="18"/>
      <c r="U5" s="18"/>
      <c r="V5" s="18"/>
      <c r="W5" s="18"/>
      <c r="X5" s="18"/>
      <c r="Y5" s="18"/>
      <c r="Z5" s="17"/>
      <c r="AA5" s="17"/>
      <c r="AB5" s="17"/>
    </row>
    <row r="6" spans="3:25" ht="19.5" customHeight="1">
      <c r="C6" s="17"/>
      <c r="D6" s="17"/>
      <c r="E6" s="23" t="s">
        <v>4</v>
      </c>
      <c r="F6" s="23"/>
      <c r="G6" s="23"/>
      <c r="H6" s="214" t="s">
        <v>78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93" t="s">
        <v>5</v>
      </c>
      <c r="Y6" s="23"/>
    </row>
    <row r="7" spans="3:25" ht="19.5" customHeight="1">
      <c r="C7" s="17"/>
      <c r="D7" s="17"/>
      <c r="E7" s="24" t="s">
        <v>6</v>
      </c>
      <c r="F7" s="24"/>
      <c r="G7" s="24"/>
      <c r="H7" s="215" t="s">
        <v>19</v>
      </c>
      <c r="I7" s="215"/>
      <c r="J7" s="215"/>
      <c r="K7" s="215"/>
      <c r="L7" s="215"/>
      <c r="M7" s="215"/>
      <c r="N7" s="215"/>
      <c r="O7" s="215"/>
      <c r="P7" s="24"/>
      <c r="Q7" s="24" t="s">
        <v>9</v>
      </c>
      <c r="R7" s="24"/>
      <c r="S7" s="24"/>
      <c r="T7" s="215" t="s">
        <v>20</v>
      </c>
      <c r="U7" s="215"/>
      <c r="V7" s="215"/>
      <c r="W7" s="215"/>
      <c r="X7" s="215"/>
      <c r="Y7" s="215"/>
    </row>
    <row r="8" spans="3:25" ht="19.5" customHeight="1">
      <c r="C8" s="17"/>
      <c r="D8" s="17"/>
      <c r="E8" s="24" t="s">
        <v>10</v>
      </c>
      <c r="F8" s="24"/>
      <c r="G8" s="24"/>
      <c r="H8" s="205" t="s">
        <v>62</v>
      </c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</row>
    <row r="9" spans="3:25" ht="19.5" customHeight="1">
      <c r="C9" s="17"/>
      <c r="D9" s="17"/>
      <c r="E9" s="24" t="s">
        <v>11</v>
      </c>
      <c r="F9" s="24"/>
      <c r="G9" s="25"/>
      <c r="H9" s="206" t="s">
        <v>80</v>
      </c>
      <c r="I9" s="206"/>
      <c r="J9" s="206"/>
      <c r="K9" s="206"/>
      <c r="L9" s="206"/>
      <c r="M9" s="206"/>
      <c r="N9" s="206"/>
      <c r="O9" s="206"/>
      <c r="Q9" s="151" t="s">
        <v>12</v>
      </c>
      <c r="R9" s="151"/>
      <c r="S9" s="206" t="s">
        <v>81</v>
      </c>
      <c r="T9" s="206"/>
      <c r="U9" s="206"/>
      <c r="V9" s="206"/>
      <c r="W9" s="206"/>
      <c r="X9" s="206"/>
      <c r="Y9" s="206"/>
    </row>
    <row r="10" spans="3:25" ht="19.5" customHeight="1">
      <c r="C10" s="17"/>
      <c r="D10" s="17"/>
      <c r="E10" s="24" t="s">
        <v>13</v>
      </c>
      <c r="F10" s="24"/>
      <c r="G10" s="24"/>
      <c r="H10" s="24"/>
      <c r="I10" s="216" t="s">
        <v>79</v>
      </c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6"/>
      <c r="Y10" s="24"/>
    </row>
    <row r="11" spans="3:25" ht="19.5" customHeight="1">
      <c r="C11" s="17"/>
      <c r="D11" s="17"/>
      <c r="E11" s="24" t="s">
        <v>28</v>
      </c>
      <c r="F11" s="24"/>
      <c r="G11" s="24"/>
      <c r="H11" s="24"/>
      <c r="I11" s="24"/>
      <c r="J11" s="24"/>
      <c r="K11" s="24"/>
      <c r="L11" s="1"/>
      <c r="M11" s="12" t="s">
        <v>3</v>
      </c>
      <c r="N11" s="3" t="s">
        <v>41</v>
      </c>
      <c r="O11" s="215" t="s">
        <v>3</v>
      </c>
      <c r="P11" s="215"/>
      <c r="Q11" s="3" t="s">
        <v>24</v>
      </c>
      <c r="R11" s="2"/>
      <c r="S11" s="217" t="s">
        <v>63</v>
      </c>
      <c r="T11" s="217"/>
      <c r="U11" s="217"/>
      <c r="V11" s="217"/>
      <c r="W11" s="218" t="s">
        <v>1</v>
      </c>
      <c r="X11" s="218"/>
      <c r="Y11" s="24"/>
    </row>
    <row r="12" spans="3:25" ht="17.25" customHeight="1">
      <c r="C12" s="17"/>
      <c r="D12" s="1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28"/>
      <c r="R12" s="29"/>
      <c r="S12" s="28"/>
      <c r="T12" s="28"/>
      <c r="U12" s="30"/>
      <c r="V12" s="30"/>
      <c r="W12" s="28"/>
      <c r="X12" s="28"/>
      <c r="Y12" s="28"/>
    </row>
    <row r="13" spans="3:25" ht="19.5" customHeight="1">
      <c r="C13" s="31" t="s">
        <v>34</v>
      </c>
      <c r="D13" s="17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8"/>
      <c r="R13" s="29"/>
      <c r="S13" s="28"/>
      <c r="T13" s="28"/>
      <c r="U13" s="30"/>
      <c r="V13" s="30"/>
      <c r="W13" s="28"/>
      <c r="X13" s="28"/>
      <c r="Y13" s="28"/>
    </row>
    <row r="14" spans="4:28" ht="9.75" customHeight="1" thickBot="1">
      <c r="D14" s="17"/>
      <c r="E14" s="17"/>
      <c r="F14" s="17"/>
      <c r="G14" s="17"/>
      <c r="H14" s="17"/>
      <c r="I14" s="17"/>
      <c r="J14" s="17"/>
      <c r="K14" s="32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32"/>
      <c r="W14" s="32"/>
      <c r="X14" s="32"/>
      <c r="Y14" s="32"/>
      <c r="Z14" s="32"/>
      <c r="AA14" s="17"/>
      <c r="AB14" s="17"/>
    </row>
    <row r="15" spans="3:28" ht="21.75" customHeight="1">
      <c r="C15" s="6"/>
      <c r="D15" s="5" t="s">
        <v>3</v>
      </c>
      <c r="E15" s="4" t="s">
        <v>2</v>
      </c>
      <c r="F15" s="5" t="s">
        <v>3</v>
      </c>
      <c r="G15" s="4" t="s">
        <v>24</v>
      </c>
      <c r="H15" s="9" t="s">
        <v>29</v>
      </c>
      <c r="I15" s="5" t="s">
        <v>3</v>
      </c>
      <c r="J15" s="219" t="s">
        <v>40</v>
      </c>
      <c r="K15" s="219"/>
      <c r="L15" s="5" t="s">
        <v>3</v>
      </c>
      <c r="M15" s="4" t="s">
        <v>25</v>
      </c>
      <c r="N15" s="5" t="s">
        <v>3</v>
      </c>
      <c r="O15" s="4" t="s">
        <v>26</v>
      </c>
      <c r="P15" s="4"/>
      <c r="Q15" s="4" t="s">
        <v>27</v>
      </c>
      <c r="R15" s="5" t="s">
        <v>3</v>
      </c>
      <c r="S15" s="9" t="s">
        <v>25</v>
      </c>
      <c r="T15" s="5" t="s">
        <v>3</v>
      </c>
      <c r="U15" s="4" t="s">
        <v>26</v>
      </c>
      <c r="V15" s="13"/>
      <c r="W15" s="220" t="s">
        <v>38</v>
      </c>
      <c r="X15" s="220"/>
      <c r="Y15" s="221" t="s">
        <v>37</v>
      </c>
      <c r="Z15" s="221"/>
      <c r="AA15" s="220" t="s">
        <v>26</v>
      </c>
      <c r="AB15" s="222"/>
    </row>
    <row r="16" spans="3:28" ht="21.75" customHeight="1">
      <c r="C16" s="7"/>
      <c r="D16" s="15" t="s">
        <v>3</v>
      </c>
      <c r="E16" s="3" t="s">
        <v>2</v>
      </c>
      <c r="F16" s="15" t="s">
        <v>3</v>
      </c>
      <c r="G16" s="3" t="s">
        <v>24</v>
      </c>
      <c r="H16" s="8" t="s">
        <v>29</v>
      </c>
      <c r="I16" s="12" t="s">
        <v>3</v>
      </c>
      <c r="J16" s="223" t="s">
        <v>40</v>
      </c>
      <c r="K16" s="223"/>
      <c r="L16" s="15" t="s">
        <v>3</v>
      </c>
      <c r="M16" s="3" t="s">
        <v>25</v>
      </c>
      <c r="N16" s="15" t="s">
        <v>3</v>
      </c>
      <c r="O16" s="3" t="s">
        <v>26</v>
      </c>
      <c r="P16" s="3"/>
      <c r="Q16" s="3" t="s">
        <v>27</v>
      </c>
      <c r="R16" s="15" t="s">
        <v>3</v>
      </c>
      <c r="S16" s="8" t="s">
        <v>25</v>
      </c>
      <c r="T16" s="15" t="s">
        <v>3</v>
      </c>
      <c r="U16" s="3" t="s">
        <v>26</v>
      </c>
      <c r="V16" s="14"/>
      <c r="W16" s="218" t="s">
        <v>39</v>
      </c>
      <c r="X16" s="218"/>
      <c r="Y16" s="206" t="s">
        <v>37</v>
      </c>
      <c r="Z16" s="206"/>
      <c r="AA16" s="218" t="s">
        <v>26</v>
      </c>
      <c r="AB16" s="224"/>
    </row>
    <row r="17" spans="3:28" ht="21.75" customHeight="1">
      <c r="C17" s="37"/>
      <c r="D17" s="70"/>
      <c r="E17" s="38" t="s">
        <v>2</v>
      </c>
      <c r="F17" s="70"/>
      <c r="G17" s="38" t="s">
        <v>24</v>
      </c>
      <c r="H17" s="39" t="s">
        <v>29</v>
      </c>
      <c r="I17" s="70"/>
      <c r="J17" s="122" t="s">
        <v>40</v>
      </c>
      <c r="K17" s="122"/>
      <c r="L17" s="70"/>
      <c r="M17" s="38" t="s">
        <v>25</v>
      </c>
      <c r="N17" s="70"/>
      <c r="O17" s="38" t="s">
        <v>26</v>
      </c>
      <c r="P17" s="38"/>
      <c r="Q17" s="38" t="s">
        <v>27</v>
      </c>
      <c r="R17" s="70"/>
      <c r="S17" s="39" t="s">
        <v>25</v>
      </c>
      <c r="T17" s="70"/>
      <c r="U17" s="38" t="s">
        <v>26</v>
      </c>
      <c r="V17" s="40"/>
      <c r="W17" s="123" t="s">
        <v>39</v>
      </c>
      <c r="X17" s="123"/>
      <c r="Y17" s="145"/>
      <c r="Z17" s="145"/>
      <c r="AA17" s="123" t="s">
        <v>26</v>
      </c>
      <c r="AB17" s="140"/>
    </row>
    <row r="18" spans="3:28" ht="21.75" customHeight="1">
      <c r="C18" s="91"/>
      <c r="D18" s="85"/>
      <c r="E18" s="61" t="s">
        <v>2</v>
      </c>
      <c r="F18" s="85"/>
      <c r="G18" s="61" t="s">
        <v>24</v>
      </c>
      <c r="H18" s="53" t="s">
        <v>29</v>
      </c>
      <c r="I18" s="85"/>
      <c r="J18" s="201" t="s">
        <v>40</v>
      </c>
      <c r="K18" s="201"/>
      <c r="L18" s="85"/>
      <c r="M18" s="61" t="s">
        <v>25</v>
      </c>
      <c r="N18" s="85"/>
      <c r="O18" s="61" t="s">
        <v>26</v>
      </c>
      <c r="P18" s="61"/>
      <c r="Q18" s="61" t="s">
        <v>27</v>
      </c>
      <c r="R18" s="85"/>
      <c r="S18" s="53" t="s">
        <v>25</v>
      </c>
      <c r="T18" s="85"/>
      <c r="U18" s="61" t="s">
        <v>26</v>
      </c>
      <c r="V18" s="92"/>
      <c r="W18" s="202" t="s">
        <v>39</v>
      </c>
      <c r="X18" s="202"/>
      <c r="Y18" s="204"/>
      <c r="Z18" s="204"/>
      <c r="AA18" s="202" t="s">
        <v>26</v>
      </c>
      <c r="AB18" s="203"/>
    </row>
    <row r="19" spans="3:28" ht="19.5" customHeight="1">
      <c r="C19" s="37"/>
      <c r="D19" s="70"/>
      <c r="E19" s="38" t="s">
        <v>2</v>
      </c>
      <c r="F19" s="70"/>
      <c r="G19" s="38" t="s">
        <v>24</v>
      </c>
      <c r="H19" s="39" t="s">
        <v>29</v>
      </c>
      <c r="I19" s="70"/>
      <c r="J19" s="122" t="s">
        <v>40</v>
      </c>
      <c r="K19" s="122"/>
      <c r="L19" s="70"/>
      <c r="M19" s="38" t="s">
        <v>25</v>
      </c>
      <c r="N19" s="70"/>
      <c r="O19" s="38" t="s">
        <v>26</v>
      </c>
      <c r="P19" s="38"/>
      <c r="Q19" s="38" t="s">
        <v>27</v>
      </c>
      <c r="R19" s="70"/>
      <c r="S19" s="39" t="s">
        <v>25</v>
      </c>
      <c r="T19" s="70"/>
      <c r="U19" s="38" t="s">
        <v>26</v>
      </c>
      <c r="V19" s="40"/>
      <c r="W19" s="123" t="s">
        <v>38</v>
      </c>
      <c r="X19" s="123"/>
      <c r="Y19" s="124"/>
      <c r="Z19" s="124"/>
      <c r="AA19" s="123" t="s">
        <v>26</v>
      </c>
      <c r="AB19" s="140"/>
    </row>
    <row r="20" spans="3:28" ht="19.5" customHeight="1" thickBot="1">
      <c r="C20" s="41"/>
      <c r="D20" s="69"/>
      <c r="E20" s="42" t="s">
        <v>2</v>
      </c>
      <c r="F20" s="69"/>
      <c r="G20" s="42" t="s">
        <v>24</v>
      </c>
      <c r="H20" s="43" t="s">
        <v>29</v>
      </c>
      <c r="I20" s="69"/>
      <c r="J20" s="125" t="s">
        <v>40</v>
      </c>
      <c r="K20" s="125"/>
      <c r="L20" s="69"/>
      <c r="M20" s="42" t="s">
        <v>25</v>
      </c>
      <c r="N20" s="69"/>
      <c r="O20" s="42" t="s">
        <v>26</v>
      </c>
      <c r="P20" s="42"/>
      <c r="Q20" s="42" t="s">
        <v>27</v>
      </c>
      <c r="R20" s="69"/>
      <c r="S20" s="43" t="s">
        <v>25</v>
      </c>
      <c r="T20" s="69"/>
      <c r="U20" s="42" t="s">
        <v>26</v>
      </c>
      <c r="V20" s="79"/>
      <c r="W20" s="129" t="s">
        <v>38</v>
      </c>
      <c r="X20" s="129"/>
      <c r="Y20" s="158"/>
      <c r="Z20" s="158"/>
      <c r="AA20" s="129" t="s">
        <v>26</v>
      </c>
      <c r="AB20" s="130"/>
    </row>
    <row r="21" spans="3:28" ht="19.5" customHeight="1">
      <c r="C21" s="61"/>
      <c r="D21" s="85"/>
      <c r="E21" s="61"/>
      <c r="F21" s="85"/>
      <c r="G21" s="61"/>
      <c r="H21" s="53"/>
      <c r="I21" s="85"/>
      <c r="J21" s="80"/>
      <c r="K21" s="80"/>
      <c r="L21" s="85"/>
      <c r="M21" s="61"/>
      <c r="N21" s="85"/>
      <c r="O21" s="61"/>
      <c r="P21" s="61"/>
      <c r="Q21" s="61"/>
      <c r="R21" s="85"/>
      <c r="S21" s="53"/>
      <c r="T21" s="85"/>
      <c r="U21" s="61"/>
      <c r="V21" s="62"/>
      <c r="W21" s="53"/>
      <c r="X21" s="53"/>
      <c r="Y21" s="85"/>
      <c r="Z21" s="85"/>
      <c r="AA21" s="53"/>
      <c r="AB21" s="53"/>
    </row>
    <row r="22" spans="3:28" ht="19.5" customHeight="1">
      <c r="C22" s="17"/>
      <c r="D22" s="17"/>
      <c r="E22" s="17"/>
      <c r="F22" s="17"/>
      <c r="G22" s="17"/>
      <c r="H22" s="17"/>
      <c r="I22" s="17"/>
      <c r="J22" s="18"/>
      <c r="K22" s="18"/>
      <c r="L22" s="17"/>
      <c r="M22" s="17"/>
      <c r="N22" s="18"/>
      <c r="O22" s="17"/>
      <c r="P22" s="18"/>
      <c r="Q22" s="17"/>
      <c r="R22" s="17"/>
      <c r="S22" s="17"/>
      <c r="T22" s="17"/>
      <c r="U22" s="17"/>
      <c r="V22" s="17"/>
      <c r="W22" s="17"/>
      <c r="X22" s="17"/>
      <c r="Y22" s="44"/>
      <c r="Z22" s="17"/>
      <c r="AA22" s="17"/>
      <c r="AB22" s="17"/>
    </row>
    <row r="23" spans="3:28" ht="19.5" customHeight="1">
      <c r="C23" s="45" t="s">
        <v>30</v>
      </c>
      <c r="D23" s="17"/>
      <c r="E23" s="46"/>
      <c r="F23" s="17"/>
      <c r="G23" s="17"/>
      <c r="I23" s="17"/>
      <c r="J23" s="17"/>
      <c r="K23" s="17"/>
      <c r="L23" s="47" t="s">
        <v>58</v>
      </c>
      <c r="N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3:28" ht="18" customHeight="1" thickBot="1">
      <c r="C24" s="17" t="s">
        <v>18</v>
      </c>
      <c r="D24" s="32"/>
      <c r="E24" s="48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U24" s="32"/>
      <c r="V24" s="17"/>
      <c r="W24" s="17"/>
      <c r="X24" s="17"/>
      <c r="Y24" s="17"/>
      <c r="Z24" s="18"/>
      <c r="AA24" s="17"/>
      <c r="AB24" s="17"/>
    </row>
    <row r="25" spans="3:31" ht="21.75" customHeight="1">
      <c r="C25" s="111" t="s">
        <v>14</v>
      </c>
      <c r="D25" s="154" t="s">
        <v>35</v>
      </c>
      <c r="E25" s="155"/>
      <c r="F25" s="155"/>
      <c r="G25" s="155"/>
      <c r="H25" s="156"/>
      <c r="I25" s="153">
        <v>60</v>
      </c>
      <c r="J25" s="153"/>
      <c r="K25" s="49" t="s">
        <v>26</v>
      </c>
      <c r="L25" s="170" t="s">
        <v>57</v>
      </c>
      <c r="M25" s="143"/>
      <c r="N25" s="143"/>
      <c r="O25" s="143"/>
      <c r="P25" s="143"/>
      <c r="Q25" s="143"/>
      <c r="R25" s="143"/>
      <c r="S25" s="171"/>
      <c r="T25" s="110">
        <v>1</v>
      </c>
      <c r="U25" s="87" t="s">
        <v>21</v>
      </c>
      <c r="V25" s="169">
        <v>108900</v>
      </c>
      <c r="W25" s="153"/>
      <c r="X25" s="153"/>
      <c r="Y25" s="153"/>
      <c r="Z25" s="160" t="s">
        <v>73</v>
      </c>
      <c r="AA25" s="160"/>
      <c r="AB25" s="161"/>
      <c r="AC25" s="50">
        <f aca="true" t="shared" si="0" ref="AC25:AC30">T25*V25</f>
        <v>108900</v>
      </c>
      <c r="AD25" s="50"/>
      <c r="AE25" s="82"/>
    </row>
    <row r="26" spans="3:30" ht="21.75" customHeight="1">
      <c r="C26" s="77" t="s">
        <v>59</v>
      </c>
      <c r="D26" s="162" t="s">
        <v>35</v>
      </c>
      <c r="E26" s="163"/>
      <c r="F26" s="163"/>
      <c r="G26" s="163"/>
      <c r="H26" s="164"/>
      <c r="I26" s="165">
        <v>120</v>
      </c>
      <c r="J26" s="165"/>
      <c r="K26" s="51" t="s">
        <v>26</v>
      </c>
      <c r="L26" s="172"/>
      <c r="M26" s="173"/>
      <c r="N26" s="173"/>
      <c r="O26" s="173"/>
      <c r="P26" s="173"/>
      <c r="Q26" s="173"/>
      <c r="R26" s="173"/>
      <c r="S26" s="174"/>
      <c r="T26" s="72"/>
      <c r="U26" s="39" t="s">
        <v>21</v>
      </c>
      <c r="V26" s="179">
        <v>217800</v>
      </c>
      <c r="W26" s="126"/>
      <c r="X26" s="126"/>
      <c r="Y26" s="126"/>
      <c r="Z26" s="136" t="s">
        <v>74</v>
      </c>
      <c r="AA26" s="136"/>
      <c r="AB26" s="137"/>
      <c r="AC26" s="50">
        <f t="shared" si="0"/>
        <v>0</v>
      </c>
      <c r="AD26" s="50"/>
    </row>
    <row r="27" spans="3:30" ht="21.75" customHeight="1">
      <c r="C27" s="77"/>
      <c r="D27" s="166" t="s">
        <v>35</v>
      </c>
      <c r="E27" s="167"/>
      <c r="F27" s="167"/>
      <c r="G27" s="167"/>
      <c r="H27" s="168"/>
      <c r="I27" s="126">
        <v>180</v>
      </c>
      <c r="J27" s="126"/>
      <c r="K27" s="52" t="s">
        <v>26</v>
      </c>
      <c r="L27" s="172"/>
      <c r="M27" s="173"/>
      <c r="N27" s="173"/>
      <c r="O27" s="173"/>
      <c r="P27" s="173"/>
      <c r="Q27" s="173"/>
      <c r="R27" s="173"/>
      <c r="S27" s="174"/>
      <c r="T27" s="73"/>
      <c r="U27" s="53" t="s">
        <v>21</v>
      </c>
      <c r="V27" s="117">
        <v>326700</v>
      </c>
      <c r="W27" s="116"/>
      <c r="X27" s="116"/>
      <c r="Y27" s="116"/>
      <c r="Z27" s="138" t="s">
        <v>74</v>
      </c>
      <c r="AA27" s="138"/>
      <c r="AB27" s="139"/>
      <c r="AC27" s="50">
        <f t="shared" si="0"/>
        <v>0</v>
      </c>
      <c r="AD27" s="50"/>
    </row>
    <row r="28" spans="3:30" ht="21.75" customHeight="1">
      <c r="C28" s="77"/>
      <c r="D28" s="113" t="s">
        <v>35</v>
      </c>
      <c r="E28" s="114"/>
      <c r="F28" s="114"/>
      <c r="G28" s="114"/>
      <c r="H28" s="115"/>
      <c r="I28" s="116">
        <v>240</v>
      </c>
      <c r="J28" s="116"/>
      <c r="K28" s="52" t="s">
        <v>26</v>
      </c>
      <c r="L28" s="172"/>
      <c r="M28" s="173"/>
      <c r="N28" s="173"/>
      <c r="O28" s="173"/>
      <c r="P28" s="173"/>
      <c r="Q28" s="173"/>
      <c r="R28" s="173"/>
      <c r="S28" s="174"/>
      <c r="T28" s="74"/>
      <c r="U28" s="54" t="s">
        <v>21</v>
      </c>
      <c r="V28" s="180">
        <v>435600</v>
      </c>
      <c r="W28" s="181"/>
      <c r="X28" s="181"/>
      <c r="Y28" s="181"/>
      <c r="Z28" s="138" t="s">
        <v>75</v>
      </c>
      <c r="AA28" s="138"/>
      <c r="AB28" s="139"/>
      <c r="AC28" s="50">
        <f t="shared" si="0"/>
        <v>0</v>
      </c>
      <c r="AD28" s="50"/>
    </row>
    <row r="29" spans="3:30" ht="21.75" customHeight="1">
      <c r="C29" s="77"/>
      <c r="D29" s="113" t="s">
        <v>35</v>
      </c>
      <c r="E29" s="114"/>
      <c r="F29" s="114"/>
      <c r="G29" s="114"/>
      <c r="H29" s="115"/>
      <c r="I29" s="116">
        <v>300</v>
      </c>
      <c r="J29" s="116"/>
      <c r="K29" s="52" t="s">
        <v>26</v>
      </c>
      <c r="L29" s="175"/>
      <c r="M29" s="176"/>
      <c r="N29" s="176"/>
      <c r="O29" s="176"/>
      <c r="P29" s="176"/>
      <c r="Q29" s="176"/>
      <c r="R29" s="176"/>
      <c r="S29" s="177"/>
      <c r="T29" s="74"/>
      <c r="U29" s="54" t="s">
        <v>21</v>
      </c>
      <c r="V29" s="117">
        <v>544500</v>
      </c>
      <c r="W29" s="118"/>
      <c r="X29" s="118"/>
      <c r="Y29" s="118"/>
      <c r="Z29" s="138" t="s">
        <v>75</v>
      </c>
      <c r="AA29" s="138"/>
      <c r="AB29" s="139"/>
      <c r="AC29" s="50">
        <f t="shared" si="0"/>
        <v>0</v>
      </c>
      <c r="AD29" s="50"/>
    </row>
    <row r="30" spans="3:30" ht="19.5" customHeight="1" thickBot="1">
      <c r="C30" s="112" t="s">
        <v>14</v>
      </c>
      <c r="D30" s="190" t="s">
        <v>61</v>
      </c>
      <c r="E30" s="191"/>
      <c r="F30" s="191"/>
      <c r="G30" s="191"/>
      <c r="H30" s="191"/>
      <c r="I30" s="191"/>
      <c r="J30" s="191"/>
      <c r="K30" s="192"/>
      <c r="L30" s="190" t="s">
        <v>65</v>
      </c>
      <c r="M30" s="191"/>
      <c r="N30" s="191"/>
      <c r="O30" s="191"/>
      <c r="P30" s="191"/>
      <c r="Q30" s="191"/>
      <c r="R30" s="191"/>
      <c r="S30" s="192"/>
      <c r="T30" s="109">
        <v>1</v>
      </c>
      <c r="U30" s="54" t="s">
        <v>66</v>
      </c>
      <c r="V30" s="131">
        <v>16500</v>
      </c>
      <c r="W30" s="132"/>
      <c r="X30" s="132"/>
      <c r="Y30" s="132"/>
      <c r="Z30" s="133" t="s">
        <v>74</v>
      </c>
      <c r="AA30" s="133"/>
      <c r="AB30" s="134"/>
      <c r="AC30" s="50">
        <f t="shared" si="0"/>
        <v>16500</v>
      </c>
      <c r="AD30" s="50"/>
    </row>
    <row r="31" spans="3:30" ht="21.7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 s="88"/>
      <c r="V31" s="89"/>
      <c r="W31"/>
      <c r="X31" s="88"/>
      <c r="Y31"/>
      <c r="Z31"/>
      <c r="AA31"/>
      <c r="AB31"/>
      <c r="AC31" s="50">
        <f>SUM(AC25:AC30)</f>
        <v>125400</v>
      </c>
      <c r="AD31" s="50"/>
    </row>
    <row r="32" spans="3:30" ht="21.75" customHeight="1" thickBot="1">
      <c r="C32" s="85"/>
      <c r="D32" s="21"/>
      <c r="E32" s="21"/>
      <c r="F32" s="21"/>
      <c r="G32" s="21"/>
      <c r="H32" s="21"/>
      <c r="I32" s="81"/>
      <c r="J32" s="81"/>
      <c r="K32" s="81"/>
      <c r="L32" s="185" t="s">
        <v>71</v>
      </c>
      <c r="M32" s="185"/>
      <c r="N32" s="185"/>
      <c r="O32" s="185"/>
      <c r="P32" s="185"/>
      <c r="Q32" s="185"/>
      <c r="R32" s="185"/>
      <c r="S32" s="185"/>
      <c r="T32" s="107"/>
      <c r="U32" s="107"/>
      <c r="V32" s="128" t="e">
        <f>SUM(#REF!*0.1)</f>
        <v>#REF!</v>
      </c>
      <c r="W32" s="128"/>
      <c r="X32" s="128"/>
      <c r="Y32" s="128"/>
      <c r="Z32" s="141" t="s">
        <v>60</v>
      </c>
      <c r="AA32" s="141"/>
      <c r="AB32" s="141"/>
      <c r="AC32" s="108"/>
      <c r="AD32" s="50"/>
    </row>
    <row r="33" spans="3:30" ht="21.75" customHeight="1" thickBot="1">
      <c r="C33" s="182" t="s">
        <v>31</v>
      </c>
      <c r="D33" s="183"/>
      <c r="E33" s="183"/>
      <c r="F33" s="183"/>
      <c r="G33" s="183"/>
      <c r="H33" s="184"/>
      <c r="I33" s="225">
        <v>60</v>
      </c>
      <c r="J33" s="226"/>
      <c r="K33" s="90" t="s">
        <v>26</v>
      </c>
      <c r="L33" s="197" t="s">
        <v>32</v>
      </c>
      <c r="M33" s="197"/>
      <c r="N33" s="197"/>
      <c r="O33" s="197"/>
      <c r="P33" s="197"/>
      <c r="Q33" s="197"/>
      <c r="R33" s="197"/>
      <c r="S33" s="197"/>
      <c r="T33" s="83"/>
      <c r="U33" s="84"/>
      <c r="V33" s="227">
        <f>SUM(AC31)</f>
        <v>125400</v>
      </c>
      <c r="W33" s="227"/>
      <c r="X33" s="227"/>
      <c r="Y33" s="227"/>
      <c r="Z33" s="193" t="s">
        <v>68</v>
      </c>
      <c r="AA33" s="193"/>
      <c r="AB33" s="194"/>
      <c r="AD33" s="50"/>
    </row>
    <row r="34" spans="3:28" ht="19.5" customHeight="1" thickBot="1">
      <c r="C34" s="55"/>
      <c r="D34" s="31"/>
      <c r="E34" s="31"/>
      <c r="F34" s="31"/>
      <c r="G34" s="31"/>
      <c r="H34" s="31"/>
      <c r="I34" s="18"/>
      <c r="J34" s="18"/>
      <c r="K34" s="18"/>
      <c r="L34" s="56"/>
      <c r="M34" s="56"/>
      <c r="N34" s="56"/>
      <c r="O34" s="56"/>
      <c r="P34" s="56"/>
      <c r="Q34" s="18"/>
      <c r="R34" s="18"/>
      <c r="S34" s="18"/>
      <c r="T34" s="57"/>
      <c r="U34" s="58"/>
      <c r="V34" s="59"/>
      <c r="W34" s="59"/>
      <c r="X34" s="59"/>
      <c r="Y34" s="59"/>
      <c r="Z34" s="60"/>
      <c r="AA34" s="60"/>
      <c r="AB34" s="60"/>
    </row>
    <row r="35" spans="3:28" ht="17.25">
      <c r="C35" s="119" t="s">
        <v>67</v>
      </c>
      <c r="D35" s="120"/>
      <c r="E35" s="120"/>
      <c r="F35" s="121"/>
      <c r="G35" s="94"/>
      <c r="H35" s="94"/>
      <c r="I35" s="95"/>
      <c r="J35" s="95"/>
      <c r="K35" s="95"/>
      <c r="L35" s="96"/>
      <c r="M35" s="96"/>
      <c r="N35" s="96"/>
      <c r="O35" s="96"/>
      <c r="P35" s="96"/>
      <c r="Q35" s="95"/>
      <c r="R35" s="95"/>
      <c r="S35" s="95"/>
      <c r="T35" s="97"/>
      <c r="U35" s="98"/>
      <c r="V35" s="99"/>
      <c r="W35" s="99"/>
      <c r="X35" s="99"/>
      <c r="Y35" s="99"/>
      <c r="Z35" s="100"/>
      <c r="AA35" s="100"/>
      <c r="AB35" s="101"/>
    </row>
    <row r="36" spans="3:28" ht="17.25">
      <c r="C36" s="102"/>
      <c r="D36" s="31"/>
      <c r="E36" s="31"/>
      <c r="F36" s="31"/>
      <c r="G36" s="31"/>
      <c r="H36" s="31"/>
      <c r="I36" s="18"/>
      <c r="J36" s="18"/>
      <c r="K36" s="18"/>
      <c r="L36" s="56"/>
      <c r="M36" s="56"/>
      <c r="N36" s="56"/>
      <c r="O36" s="56"/>
      <c r="P36" s="56"/>
      <c r="Q36" s="18"/>
      <c r="R36" s="18"/>
      <c r="S36" s="18"/>
      <c r="T36" s="57"/>
      <c r="U36" s="58"/>
      <c r="V36" s="59"/>
      <c r="W36" s="59"/>
      <c r="X36" s="59"/>
      <c r="Y36" s="59"/>
      <c r="Z36" s="60"/>
      <c r="AA36" s="60"/>
      <c r="AB36" s="103"/>
    </row>
    <row r="37" spans="3:28" ht="14.25" thickBot="1">
      <c r="C37" s="10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6"/>
    </row>
    <row r="40" spans="4:23" ht="13.5">
      <c r="D40" s="189" t="s">
        <v>33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R40" s="63" t="s">
        <v>23</v>
      </c>
      <c r="S40" s="64"/>
      <c r="T40" s="64"/>
      <c r="U40" s="64"/>
      <c r="V40" s="64"/>
      <c r="W40" s="64"/>
    </row>
    <row r="41" spans="4:23" ht="13.5" customHeight="1">
      <c r="D41" s="188" t="s">
        <v>8</v>
      </c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R41" s="65" t="s">
        <v>15</v>
      </c>
      <c r="S41" s="66"/>
      <c r="T41" s="66"/>
      <c r="U41" s="66"/>
      <c r="V41" s="66"/>
      <c r="W41" s="66"/>
    </row>
    <row r="42" spans="4:23" ht="13.5" customHeight="1"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R42" s="65" t="s">
        <v>16</v>
      </c>
      <c r="S42" s="65"/>
      <c r="T42" s="65"/>
      <c r="U42" s="65"/>
      <c r="V42" s="65"/>
      <c r="W42" s="65"/>
    </row>
    <row r="43" spans="5:18" ht="13.5">
      <c r="E43" s="65"/>
      <c r="F43" s="65"/>
      <c r="G43" s="65"/>
      <c r="H43" s="65"/>
      <c r="I43" s="65"/>
      <c r="J43" s="65"/>
      <c r="K43" s="65"/>
      <c r="L43" s="65"/>
      <c r="M43" s="65"/>
      <c r="R43" s="82" t="s">
        <v>77</v>
      </c>
    </row>
    <row r="44" spans="4:18" ht="13.5">
      <c r="D44" s="187" t="s">
        <v>17</v>
      </c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R44" s="20" t="s">
        <v>36</v>
      </c>
    </row>
    <row r="45" spans="4:16" ht="13.5">
      <c r="D45" s="186" t="s">
        <v>7</v>
      </c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67"/>
    </row>
    <row r="46" spans="18:28" ht="13.5">
      <c r="R46" s="178" t="s">
        <v>22</v>
      </c>
      <c r="S46" s="178"/>
      <c r="T46" s="178"/>
      <c r="U46" s="178"/>
      <c r="V46" s="178"/>
      <c r="W46" s="178"/>
      <c r="X46" s="178"/>
      <c r="Y46" s="178"/>
      <c r="AB46" s="68"/>
    </row>
  </sheetData>
  <sheetProtection selectLockedCells="1" selectUnlockedCells="1"/>
  <mergeCells count="78">
    <mergeCell ref="D40:O40"/>
    <mergeCell ref="D41:O42"/>
    <mergeCell ref="D44:O44"/>
    <mergeCell ref="D45:O45"/>
    <mergeCell ref="R46:Y46"/>
    <mergeCell ref="L32:S32"/>
    <mergeCell ref="V32:Y32"/>
    <mergeCell ref="C35:F35"/>
    <mergeCell ref="D30:K30"/>
    <mergeCell ref="L30:S30"/>
    <mergeCell ref="V30:Y30"/>
    <mergeCell ref="Z32:AB32"/>
    <mergeCell ref="C33:H33"/>
    <mergeCell ref="I33:J33"/>
    <mergeCell ref="L33:S33"/>
    <mergeCell ref="V33:Y33"/>
    <mergeCell ref="Z33:AB33"/>
    <mergeCell ref="Z30:AB30"/>
    <mergeCell ref="D28:H28"/>
    <mergeCell ref="I28:J28"/>
    <mergeCell ref="V28:Y28"/>
    <mergeCell ref="Z28:AB28"/>
    <mergeCell ref="L25:S29"/>
    <mergeCell ref="D29:H29"/>
    <mergeCell ref="I29:J29"/>
    <mergeCell ref="V29:Y29"/>
    <mergeCell ref="Z29:AB29"/>
    <mergeCell ref="D26:H26"/>
    <mergeCell ref="I26:J26"/>
    <mergeCell ref="V26:Y26"/>
    <mergeCell ref="Z26:AB26"/>
    <mergeCell ref="D27:H27"/>
    <mergeCell ref="I27:J27"/>
    <mergeCell ref="V27:Y27"/>
    <mergeCell ref="Z27:AB27"/>
    <mergeCell ref="J20:K20"/>
    <mergeCell ref="W20:X20"/>
    <mergeCell ref="Y20:Z20"/>
    <mergeCell ref="AA20:AB20"/>
    <mergeCell ref="D25:H25"/>
    <mergeCell ref="I25:J25"/>
    <mergeCell ref="V25:Y25"/>
    <mergeCell ref="Z25:AB25"/>
    <mergeCell ref="J18:K18"/>
    <mergeCell ref="W18:X18"/>
    <mergeCell ref="Y18:Z18"/>
    <mergeCell ref="AA18:AB18"/>
    <mergeCell ref="J19:K19"/>
    <mergeCell ref="W19:X19"/>
    <mergeCell ref="Y19:Z19"/>
    <mergeCell ref="AA19:AB19"/>
    <mergeCell ref="AA15:AB15"/>
    <mergeCell ref="J16:K16"/>
    <mergeCell ref="W16:X16"/>
    <mergeCell ref="Y16:Z16"/>
    <mergeCell ref="AA16:AB16"/>
    <mergeCell ref="J17:K17"/>
    <mergeCell ref="W17:X17"/>
    <mergeCell ref="Y17:Z17"/>
    <mergeCell ref="AA17:AB17"/>
    <mergeCell ref="S9:Y9"/>
    <mergeCell ref="I10:W10"/>
    <mergeCell ref="O11:P11"/>
    <mergeCell ref="S11:V11"/>
    <mergeCell ref="W11:X11"/>
    <mergeCell ref="J15:K15"/>
    <mergeCell ref="W15:X15"/>
    <mergeCell ref="Y15:Z15"/>
    <mergeCell ref="H8:Y8"/>
    <mergeCell ref="H9:O9"/>
    <mergeCell ref="Q9:R9"/>
    <mergeCell ref="J1:S2"/>
    <mergeCell ref="W1:AB1"/>
    <mergeCell ref="W2:AB2"/>
    <mergeCell ref="C4:AB4"/>
    <mergeCell ref="H6:W6"/>
    <mergeCell ref="H7:O7"/>
    <mergeCell ref="T7:Y7"/>
  </mergeCells>
  <dataValidations count="3">
    <dataValidation type="list" allowBlank="1" showInputMessage="1" showErrorMessage="1" sqref="T25:T30">
      <formula1>"0,1,2,3,4,5,6,7,8,9,10,11,12,13,14,15,16,17,18,19,20,21,22,23,24,25,26,27,28,29,30,"</formula1>
    </dataValidation>
    <dataValidation type="list" allowBlank="1" showInputMessage="1" showErrorMessage="1" sqref="C32 C26:C30">
      <formula1>"○,　 ,"</formula1>
    </dataValidation>
    <dataValidation type="list" allowBlank="1" showInputMessage="1" showErrorMessage="1" sqref="C25">
      <formula1>"○,　,"</formula1>
    </dataValidation>
  </dataValidations>
  <printOptions/>
  <pageMargins left="0.6692913385826772" right="0.11811023622047245" top="0.275590551181102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kishimoto2</dc:creator>
  <cp:keywords/>
  <dc:description/>
  <cp:lastModifiedBy>kishimoto2</cp:lastModifiedBy>
  <cp:lastPrinted>2023-08-28T11:00:30Z</cp:lastPrinted>
  <dcterms:created xsi:type="dcterms:W3CDTF">2008-10-15T01:57:30Z</dcterms:created>
  <dcterms:modified xsi:type="dcterms:W3CDTF">2023-08-28T11:00:35Z</dcterms:modified>
  <cp:category/>
  <cp:version/>
  <cp:contentType/>
  <cp:contentStatus/>
</cp:coreProperties>
</file>